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19" l="1"/>
  <c r="H195"/>
  <c r="I195"/>
  <c r="G195"/>
  <c r="F195"/>
  <c r="L195"/>
  <c r="J195"/>
  <c r="J176"/>
  <c r="I176"/>
  <c r="F176"/>
  <c r="L176"/>
  <c r="G176"/>
  <c r="H157"/>
  <c r="G157"/>
  <c r="I157"/>
  <c r="J157"/>
  <c r="F157"/>
  <c r="L138"/>
  <c r="J138"/>
  <c r="I138"/>
  <c r="G138"/>
  <c r="F138"/>
  <c r="J119"/>
  <c r="H119"/>
  <c r="G119"/>
  <c r="F119"/>
  <c r="H100"/>
  <c r="L100"/>
  <c r="J100"/>
  <c r="I100"/>
  <c r="G100"/>
  <c r="F100"/>
  <c r="L81"/>
  <c r="F81"/>
  <c r="J81"/>
  <c r="H81"/>
  <c r="G81"/>
  <c r="H62"/>
  <c r="J62"/>
  <c r="I62"/>
  <c r="F62"/>
  <c r="L62"/>
  <c r="G62"/>
  <c r="H43"/>
  <c r="L43"/>
  <c r="J43"/>
  <c r="I43"/>
  <c r="G43"/>
  <c r="F43"/>
  <c r="I24"/>
  <c r="L24"/>
  <c r="H24"/>
  <c r="G24"/>
  <c r="J24"/>
  <c r="F24"/>
  <c r="F196" l="1"/>
  <c r="H196"/>
  <c r="L196"/>
  <c r="J196"/>
  <c r="I196"/>
  <c r="G196"/>
</calcChain>
</file>

<file path=xl/sharedStrings.xml><?xml version="1.0" encoding="utf-8"?>
<sst xmlns="http://schemas.openxmlformats.org/spreadsheetml/2006/main" count="346" uniqueCount="123">
  <si>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</si>
  <si>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</si>
  <si>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</si>
  <si>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</si>
  <si>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</si>
  <si>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</si>
  <si>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</si>
  <si>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</si>
  <si>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</si>
  <si>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</si>
  <si>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</si>
  <si>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</si>
  <si>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</si>
  <si>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</si>
  <si>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</si>
  <si>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</si>
  <si>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</si>
  <si>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</si>
  <si>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</si>
  <si>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</si>
  <si>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</si>
  <si>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</si>
  <si>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</si>
  <si>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</si>
  <si>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</si>
  <si>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</si>
  <si>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</si>
  <si>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</si>
  <si>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</si>
  <si>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</si>
  <si>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</si>
  <si>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</si>
  <si>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</si>
  <si>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</si>
  <si>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</si>
  <si>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</si>
  <si>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</si>
  <si>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</si>
  <si>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</si>
  <si>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Закулейская СОШ</t>
  </si>
  <si>
    <t>директор</t>
  </si>
  <si>
    <t>Хабалов И.В.</t>
  </si>
  <si>
    <t>Каша молочная манная с маслом сливочным</t>
  </si>
  <si>
    <t>масло сливочное порционное</t>
  </si>
  <si>
    <t>чай с молоком цельным</t>
  </si>
  <si>
    <t>хлеб пшеничный</t>
  </si>
  <si>
    <t>сыр Российский порционный</t>
  </si>
  <si>
    <t>напиток кисломолочный "Снежок"</t>
  </si>
  <si>
    <t>груша</t>
  </si>
  <si>
    <t>промыш</t>
  </si>
  <si>
    <t>маринад из моркови</t>
  </si>
  <si>
    <t>суп кортофельный с крупой</t>
  </si>
  <si>
    <t>котлета из говядины с маслом сливочным</t>
  </si>
  <si>
    <t>каша гречневая</t>
  </si>
  <si>
    <t>сок персиковый</t>
  </si>
  <si>
    <t>запеканка творожная со сгущенным молоком</t>
  </si>
  <si>
    <t>какао с молоком цельным</t>
  </si>
  <si>
    <t>яблоко</t>
  </si>
  <si>
    <t>свежий огурец долькой</t>
  </si>
  <si>
    <t>борщ из свежей капусты с картофелем со сметаной</t>
  </si>
  <si>
    <t>печень говяжья по строгановски</t>
  </si>
  <si>
    <t>картофельное пюре</t>
  </si>
  <si>
    <t>компот из сухофруктов</t>
  </si>
  <si>
    <t>Каша молочная "Геркулес" с маслом сливочным</t>
  </si>
  <si>
    <t>печенье</t>
  </si>
  <si>
    <t>кофейный напиток с молоком цельным</t>
  </si>
  <si>
    <t>напиток кисломолочный Йогурт фруктовый</t>
  </si>
  <si>
    <t>свежий помидор долькой</t>
  </si>
  <si>
    <t>суп картофельный с горохом и куриным бедром</t>
  </si>
  <si>
    <t>рыба запеченная в сметанном соусе</t>
  </si>
  <si>
    <t>рис отварной</t>
  </si>
  <si>
    <t>компот из свежих груш</t>
  </si>
  <si>
    <t>54-3з-2020</t>
  </si>
  <si>
    <t>54-2з-2020</t>
  </si>
  <si>
    <t>54-1з-2020</t>
  </si>
  <si>
    <t>каша молочная рисовая с маслом сливочным порционным</t>
  </si>
  <si>
    <t>яйцо варенное</t>
  </si>
  <si>
    <t>мандарин</t>
  </si>
  <si>
    <t>маринад овощной со свеклой</t>
  </si>
  <si>
    <t>суп картофельный с крупой и рыбой</t>
  </si>
  <si>
    <t>биточек из говядины с маслом сливочным</t>
  </si>
  <si>
    <t>каша перловая</t>
  </si>
  <si>
    <t>кисель из кураги</t>
  </si>
  <si>
    <t>омлет натуральный с маслом сливочным и зеленым горошком</t>
  </si>
  <si>
    <t>биойогурт</t>
  </si>
  <si>
    <t>рассольник Ленинградский</t>
  </si>
  <si>
    <t>филе куриное тушеное</t>
  </si>
  <si>
    <t>кртофель тушеный</t>
  </si>
  <si>
    <t>сок грушевый</t>
  </si>
  <si>
    <t>каша молочная пшенная с маслом сливочным</t>
  </si>
  <si>
    <t>сок вишневый</t>
  </si>
  <si>
    <t>пряник</t>
  </si>
  <si>
    <t>щи из свежей капусты</t>
  </si>
  <si>
    <t>тефтели из говядины с рисом</t>
  </si>
  <si>
    <t>макаронные изделия отварные</t>
  </si>
  <si>
    <t>напиток апельсиновый</t>
  </si>
  <si>
    <t>54-1г-2020</t>
  </si>
  <si>
    <t>апельсин</t>
  </si>
  <si>
    <t>маринад овощной с томатом</t>
  </si>
  <si>
    <t>свекольник со сметаной</t>
  </si>
  <si>
    <t>компот из изюма</t>
  </si>
  <si>
    <t>котлета куриная с маслом сливочным</t>
  </si>
  <si>
    <t>сырники из творога со сгущенным молоком</t>
  </si>
  <si>
    <t>сок яблочный</t>
  </si>
  <si>
    <t>банан</t>
  </si>
  <si>
    <t>свекла отварная с маслом растительным</t>
  </si>
  <si>
    <t>рыба тушенная в томате с овощами</t>
  </si>
  <si>
    <t>54-13з-2020</t>
  </si>
  <si>
    <t>каша молочная Дружба с маслом сливочным</t>
  </si>
  <si>
    <t>сыр Покровский порционный</t>
  </si>
  <si>
    <t>кофейный напиток с молоком</t>
  </si>
  <si>
    <t>суп картофельный с макаронными изделиями и куриным бедром</t>
  </si>
  <si>
    <t>печень тушеная</t>
  </si>
  <si>
    <t>каша пшеничная</t>
  </si>
  <si>
    <t>омлет натуральный с маслом сливочным</t>
  </si>
  <si>
    <t>сыр Голландский порционный</t>
  </si>
  <si>
    <t>чай с сахаром</t>
  </si>
  <si>
    <t>икра свекольная</t>
  </si>
  <si>
    <t>суп овощной</t>
  </si>
  <si>
    <t>бедро куриное отварное</t>
  </si>
  <si>
    <t>компот из свежих яблок</t>
  </si>
  <si>
    <t>Каша молочная ячневая с маслом сливочным</t>
  </si>
  <si>
    <t>масло порционное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</si>
</sst>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2" sqref="E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121</v>
      </c>
      <c r="F6" s="40">
        <v>200</v>
      </c>
      <c r="G6" s="40">
        <v>7.3</v>
      </c>
      <c r="H6" s="40">
        <v>9.1999999999999993</v>
      </c>
      <c r="I6" s="40">
        <v>17.5</v>
      </c>
      <c r="J6" s="40">
        <v>258</v>
      </c>
      <c r="K6" s="41">
        <v>302</v>
      </c>
      <c r="L6" s="40">
        <v>10</v>
      </c>
    </row>
    <row r="7" spans="1:12" ht="14.4">
      <c r="A7" s="23"/>
      <c r="B7" s="15"/>
      <c r="C7" s="11"/>
      <c r="D7" s="6"/>
      <c r="E7" s="42" t="s">
        <v>43</v>
      </c>
      <c r="F7" s="43">
        <v>10</v>
      </c>
      <c r="G7" s="43">
        <v>0.08</v>
      </c>
      <c r="H7" s="43">
        <v>7.25</v>
      </c>
      <c r="I7" s="43">
        <v>0.17</v>
      </c>
      <c r="J7" s="43">
        <v>66.099999999999994</v>
      </c>
      <c r="K7" s="44">
        <v>96</v>
      </c>
      <c r="L7" s="43">
        <v>8</v>
      </c>
    </row>
    <row r="8" spans="1:12" ht="14.4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</v>
      </c>
      <c r="H8" s="43">
        <v>1</v>
      </c>
      <c r="I8" s="43">
        <v>1.4</v>
      </c>
      <c r="J8" s="43">
        <v>58.4</v>
      </c>
      <c r="K8" s="44">
        <v>630</v>
      </c>
      <c r="L8" s="43">
        <v>5</v>
      </c>
    </row>
    <row r="9" spans="1:12" ht="14.4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2.21</v>
      </c>
      <c r="H9" s="43">
        <v>1.35</v>
      </c>
      <c r="I9" s="43">
        <v>13.05</v>
      </c>
      <c r="J9" s="43">
        <v>46</v>
      </c>
      <c r="K9" s="44" t="s">
        <v>49</v>
      </c>
      <c r="L9" s="43">
        <v>0.92</v>
      </c>
    </row>
    <row r="10" spans="1:12" ht="14.4">
      <c r="A10" s="23"/>
      <c r="B10" s="15"/>
      <c r="C10" s="11"/>
      <c r="D10" s="7" t="s">
        <v>24</v>
      </c>
      <c r="E10" s="42" t="s">
        <v>97</v>
      </c>
      <c r="F10" s="43">
        <v>100</v>
      </c>
      <c r="G10" s="43">
        <v>0.9</v>
      </c>
      <c r="H10" s="43">
        <v>0.2</v>
      </c>
      <c r="I10" s="43">
        <v>8.1</v>
      </c>
      <c r="J10" s="43">
        <v>43</v>
      </c>
      <c r="K10" s="44" t="s">
        <v>49</v>
      </c>
      <c r="L10" s="43">
        <v>16.079999999999998</v>
      </c>
    </row>
    <row r="11" spans="1:12" ht="26.4">
      <c r="A11" s="23"/>
      <c r="B11" s="15"/>
      <c r="C11" s="11"/>
      <c r="D11" s="6"/>
      <c r="E11" s="42" t="s">
        <v>115</v>
      </c>
      <c r="F11" s="43">
        <v>10</v>
      </c>
      <c r="G11" s="43">
        <v>2.3199999999999998</v>
      </c>
      <c r="H11" s="43">
        <v>2.95</v>
      </c>
      <c r="I11" s="43">
        <v>0</v>
      </c>
      <c r="J11" s="43">
        <v>36.4</v>
      </c>
      <c r="K11" s="44" t="s">
        <v>74</v>
      </c>
      <c r="L11" s="43">
        <v>9</v>
      </c>
    </row>
    <row r="12" spans="1:12" ht="14.4">
      <c r="A12" s="23"/>
      <c r="B12" s="15"/>
      <c r="C12" s="11"/>
      <c r="D12" s="6"/>
      <c r="E12" s="42" t="s">
        <v>47</v>
      </c>
      <c r="F12" s="43">
        <v>200</v>
      </c>
      <c r="G12" s="43">
        <v>3.8</v>
      </c>
      <c r="H12" s="43">
        <v>3.75</v>
      </c>
      <c r="I12" s="43">
        <v>16.5</v>
      </c>
      <c r="J12" s="43">
        <v>108.5</v>
      </c>
      <c r="K12" s="44" t="s">
        <v>49</v>
      </c>
      <c r="L12" s="43">
        <v>18</v>
      </c>
    </row>
    <row r="13" spans="1:12" ht="14.4">
      <c r="A13" s="24"/>
      <c r="B13" s="17"/>
      <c r="C13" s="8"/>
      <c r="D13" s="18" t="s">
        <v>33</v>
      </c>
      <c r="E13" s="9"/>
      <c r="F13" s="19">
        <f>SUM(F6:F12)</f>
        <v>750</v>
      </c>
      <c r="G13" s="19">
        <f t="shared" ref="G13:J13" si="0">SUM(G6:G12)</f>
        <v>17.61</v>
      </c>
      <c r="H13" s="19">
        <f t="shared" si="0"/>
        <v>25.7</v>
      </c>
      <c r="I13" s="19">
        <f t="shared" si="0"/>
        <v>56.720000000000006</v>
      </c>
      <c r="J13" s="19">
        <f t="shared" si="0"/>
        <v>616.4</v>
      </c>
      <c r="K13" s="25"/>
      <c r="L13" s="19">
        <f t="shared" ref="L13" si="1">SUM(L6:L12)</f>
        <v>67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>
        <v>1.05</v>
      </c>
      <c r="H14" s="43">
        <v>0.1</v>
      </c>
      <c r="I14" s="43">
        <v>3.9</v>
      </c>
      <c r="J14" s="43">
        <v>63.9</v>
      </c>
      <c r="K14" s="44">
        <v>612</v>
      </c>
      <c r="L14" s="43">
        <v>10</v>
      </c>
    </row>
    <row r="15" spans="1:12" ht="14.4">
      <c r="A15" s="23"/>
      <c r="B15" s="15"/>
      <c r="C15" s="11"/>
      <c r="D15" s="7" t="s">
        <v>27</v>
      </c>
      <c r="E15" s="42" t="s">
        <v>99</v>
      </c>
      <c r="F15" s="43">
        <v>260</v>
      </c>
      <c r="G15" s="43">
        <v>3.75</v>
      </c>
      <c r="H15" s="43">
        <v>3.25</v>
      </c>
      <c r="I15" s="43">
        <v>45</v>
      </c>
      <c r="J15" s="43">
        <v>130</v>
      </c>
      <c r="K15" s="44">
        <v>114</v>
      </c>
      <c r="L15" s="43">
        <v>30</v>
      </c>
    </row>
    <row r="16" spans="1:12" ht="14.4">
      <c r="A16" s="23"/>
      <c r="B16" s="15"/>
      <c r="C16" s="11"/>
      <c r="D16" s="7" t="s">
        <v>28</v>
      </c>
      <c r="E16" s="42" t="s">
        <v>101</v>
      </c>
      <c r="F16" s="43">
        <v>100</v>
      </c>
      <c r="G16" s="43">
        <v>13</v>
      </c>
      <c r="H16" s="43">
        <v>7.2</v>
      </c>
      <c r="I16" s="43">
        <v>52.2</v>
      </c>
      <c r="J16" s="43">
        <v>162</v>
      </c>
      <c r="K16" s="44">
        <v>436</v>
      </c>
      <c r="L16" s="43">
        <v>23.32</v>
      </c>
    </row>
    <row r="17" spans="1:12" ht="14.4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5.5</v>
      </c>
      <c r="H17" s="43">
        <v>6.22</v>
      </c>
      <c r="I17" s="43">
        <v>37.1</v>
      </c>
      <c r="J17" s="43">
        <v>139.94999999999999</v>
      </c>
      <c r="K17" s="44">
        <v>302</v>
      </c>
      <c r="L17" s="43">
        <v>20</v>
      </c>
    </row>
    <row r="18" spans="1:12" ht="14.4">
      <c r="A18" s="23"/>
      <c r="B18" s="15"/>
      <c r="C18" s="11"/>
      <c r="D18" s="7" t="s">
        <v>30</v>
      </c>
      <c r="E18" s="42" t="s">
        <v>100</v>
      </c>
      <c r="F18" s="43">
        <v>200</v>
      </c>
      <c r="G18" s="43">
        <v>0.6</v>
      </c>
      <c r="H18" s="43">
        <v>0</v>
      </c>
      <c r="I18" s="43">
        <v>29</v>
      </c>
      <c r="J18" s="43">
        <v>141.19999999999999</v>
      </c>
      <c r="K18" s="44">
        <v>638</v>
      </c>
      <c r="L18" s="43">
        <v>6</v>
      </c>
    </row>
    <row r="19" spans="1:12" ht="14.4">
      <c r="A19" s="23"/>
      <c r="B19" s="15"/>
      <c r="C19" s="11"/>
      <c r="D19" s="7" t="s">
        <v>31</v>
      </c>
      <c r="E19" s="42"/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49</v>
      </c>
      <c r="L19" s="43">
        <v>1.92</v>
      </c>
    </row>
    <row r="20" spans="1:12" ht="14.4">
      <c r="A20" s="23"/>
      <c r="B20" s="15"/>
      <c r="C20" s="11"/>
      <c r="D20" s="7" t="s">
        <v>32</v>
      </c>
      <c r="E20" s="42"/>
      <c r="F20" s="43">
        <v>24</v>
      </c>
      <c r="G20" s="43">
        <v>1.7</v>
      </c>
      <c r="H20" s="43">
        <v>0.66</v>
      </c>
      <c r="I20" s="43">
        <v>8.5</v>
      </c>
      <c r="J20" s="43">
        <v>51.79</v>
      </c>
      <c r="K20" s="44" t="s">
        <v>49</v>
      </c>
      <c r="L20" s="43">
        <v>0.76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854</v>
      </c>
      <c r="G23" s="19">
        <f t="shared" ref="G23:J23" si="2">SUM(G14:G22)</f>
        <v>30.02</v>
      </c>
      <c r="H23" s="19">
        <f t="shared" si="2"/>
        <v>20.13</v>
      </c>
      <c r="I23" s="19">
        <f t="shared" si="2"/>
        <v>201.79999999999998</v>
      </c>
      <c r="J23" s="19">
        <f t="shared" si="2"/>
        <v>780.83999999999992</v>
      </c>
      <c r="K23" s="25"/>
      <c r="L23" s="19">
        <f t="shared" ref="L23" si="3">SUM(L14:L22)</f>
        <v>92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1604</v>
      </c>
      <c r="G24" s="32">
        <f t="shared" ref="G24:J24" si="4">G13+G23</f>
        <v>47.629999999999995</v>
      </c>
      <c r="H24" s="32">
        <f t="shared" si="4"/>
        <v>45.83</v>
      </c>
      <c r="I24" s="32">
        <f t="shared" si="4"/>
        <v>258.52</v>
      </c>
      <c r="J24" s="32">
        <f t="shared" si="4"/>
        <v>1397.2399999999998</v>
      </c>
      <c r="K24" s="32"/>
      <c r="L24" s="32">
        <f t="shared" ref="L24" si="5">L13+L23</f>
        <v>159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102</v>
      </c>
      <c r="F25" s="40">
        <v>20</v>
      </c>
      <c r="G25" s="40">
        <v>14.2</v>
      </c>
      <c r="H25" s="40">
        <v>6.8</v>
      </c>
      <c r="I25" s="40">
        <v>43.7</v>
      </c>
      <c r="J25" s="40">
        <v>290.2</v>
      </c>
      <c r="K25" s="41">
        <v>358</v>
      </c>
      <c r="L25" s="40">
        <v>19.079999999999998</v>
      </c>
    </row>
    <row r="26" spans="1:12" ht="14.4">
      <c r="A26" s="14"/>
      <c r="B26" s="15"/>
      <c r="C26" s="11"/>
      <c r="D26" s="6"/>
      <c r="E26" s="42" t="s">
        <v>43</v>
      </c>
      <c r="F26" s="43">
        <v>10</v>
      </c>
      <c r="G26" s="43">
        <v>0.08</v>
      </c>
      <c r="H26" s="43">
        <v>7.25</v>
      </c>
      <c r="I26" s="43">
        <v>0.17</v>
      </c>
      <c r="J26" s="43">
        <v>66.099999999999994</v>
      </c>
      <c r="K26" s="44">
        <v>96</v>
      </c>
      <c r="L26" s="43">
        <v>9</v>
      </c>
    </row>
    <row r="27" spans="1:12" ht="14.4">
      <c r="A27" s="14"/>
      <c r="B27" s="15"/>
      <c r="C27" s="11"/>
      <c r="D27" s="7" t="s">
        <v>22</v>
      </c>
      <c r="E27" s="42" t="s">
        <v>103</v>
      </c>
      <c r="F27" s="43">
        <v>200</v>
      </c>
      <c r="G27" s="43">
        <v>1</v>
      </c>
      <c r="H27" s="43">
        <v>0.2</v>
      </c>
      <c r="I27" s="43">
        <v>20.2</v>
      </c>
      <c r="J27" s="43">
        <v>92</v>
      </c>
      <c r="K27" s="44" t="s">
        <v>49</v>
      </c>
      <c r="L27" s="43">
        <v>20</v>
      </c>
    </row>
    <row r="28" spans="1:12" ht="14.4">
      <c r="A28" s="14"/>
      <c r="B28" s="15"/>
      <c r="C28" s="11"/>
      <c r="D28" s="7" t="s">
        <v>23</v>
      </c>
      <c r="E28" s="42"/>
      <c r="F28" s="43">
        <v>30</v>
      </c>
      <c r="G28" s="43">
        <v>2.21</v>
      </c>
      <c r="H28" s="43">
        <v>1.35</v>
      </c>
      <c r="I28" s="43">
        <v>13.05</v>
      </c>
      <c r="J28" s="43">
        <v>46</v>
      </c>
      <c r="K28" s="44" t="s">
        <v>49</v>
      </c>
      <c r="L28" s="43">
        <v>0.92</v>
      </c>
    </row>
    <row r="29" spans="1:12" ht="14.4">
      <c r="A29" s="14"/>
      <c r="B29" s="15"/>
      <c r="C29" s="11"/>
      <c r="D29" s="7" t="s">
        <v>24</v>
      </c>
      <c r="E29" s="42" t="s">
        <v>104</v>
      </c>
      <c r="F29" s="43">
        <v>100</v>
      </c>
      <c r="G29" s="43">
        <v>1.5</v>
      </c>
      <c r="H29" s="43">
        <v>0.5</v>
      </c>
      <c r="I29" s="43">
        <v>2.1</v>
      </c>
      <c r="J29" s="43">
        <v>96</v>
      </c>
      <c r="K29" s="44" t="s">
        <v>49</v>
      </c>
      <c r="L29" s="43">
        <v>18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360</v>
      </c>
      <c r="G32" s="19">
        <f t="shared" ref="G32" si="6">SUM(G25:G31)</f>
        <v>18.989999999999998</v>
      </c>
      <c r="H32" s="19">
        <f t="shared" ref="H32" si="7">SUM(H25:H31)</f>
        <v>16.100000000000001</v>
      </c>
      <c r="I32" s="19">
        <f t="shared" ref="I32" si="8">SUM(I25:I31)</f>
        <v>79.22</v>
      </c>
      <c r="J32" s="19">
        <f t="shared" ref="J32:L32" si="9">SUM(J25:J31)</f>
        <v>590.29999999999995</v>
      </c>
      <c r="K32" s="25"/>
      <c r="L32" s="19">
        <f t="shared" si="9"/>
        <v>67</v>
      </c>
    </row>
    <row r="33" spans="1:12" ht="26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105</v>
      </c>
      <c r="F33" s="43">
        <v>60</v>
      </c>
      <c r="G33" s="43">
        <v>1.02</v>
      </c>
      <c r="H33" s="43">
        <v>2.1800000000000002</v>
      </c>
      <c r="I33" s="43">
        <v>5.64</v>
      </c>
      <c r="J33" s="43">
        <v>54.45</v>
      </c>
      <c r="K33" s="44" t="s">
        <v>107</v>
      </c>
      <c r="L33" s="43">
        <v>10</v>
      </c>
    </row>
    <row r="34" spans="1:12" ht="14.4">
      <c r="A34" s="14"/>
      <c r="B34" s="15"/>
      <c r="C34" s="11"/>
      <c r="D34" s="7" t="s">
        <v>27</v>
      </c>
      <c r="E34" s="42" t="s">
        <v>79</v>
      </c>
      <c r="F34" s="43">
        <v>275</v>
      </c>
      <c r="G34" s="43">
        <v>6</v>
      </c>
      <c r="H34" s="43">
        <v>3</v>
      </c>
      <c r="I34" s="43">
        <v>4.25</v>
      </c>
      <c r="J34" s="43">
        <v>168.75</v>
      </c>
      <c r="K34" s="44">
        <v>138</v>
      </c>
      <c r="L34" s="43">
        <v>28.32</v>
      </c>
    </row>
    <row r="35" spans="1:12" ht="14.4">
      <c r="A35" s="14"/>
      <c r="B35" s="15"/>
      <c r="C35" s="11"/>
      <c r="D35" s="7" t="s">
        <v>28</v>
      </c>
      <c r="E35" s="42" t="s">
        <v>106</v>
      </c>
      <c r="F35" s="43">
        <v>100</v>
      </c>
      <c r="G35" s="43">
        <v>12</v>
      </c>
      <c r="H35" s="43">
        <v>10.63</v>
      </c>
      <c r="I35" s="43">
        <v>10.62</v>
      </c>
      <c r="J35" s="43">
        <v>186.16</v>
      </c>
      <c r="K35" s="44">
        <v>374</v>
      </c>
      <c r="L35" s="43">
        <v>30</v>
      </c>
    </row>
    <row r="36" spans="1:12" ht="14.4">
      <c r="A36" s="14"/>
      <c r="B36" s="15"/>
      <c r="C36" s="11"/>
      <c r="D36" s="7" t="s">
        <v>29</v>
      </c>
      <c r="E36" s="42" t="s">
        <v>61</v>
      </c>
      <c r="F36" s="43">
        <v>200</v>
      </c>
      <c r="G36" s="43">
        <v>3.1</v>
      </c>
      <c r="H36" s="43">
        <v>6</v>
      </c>
      <c r="I36" s="43">
        <v>39.700000000000003</v>
      </c>
      <c r="J36" s="43">
        <v>185.38</v>
      </c>
      <c r="K36" s="44">
        <v>520</v>
      </c>
      <c r="L36" s="43">
        <v>15</v>
      </c>
    </row>
    <row r="37" spans="1:12" ht="14.4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0.6</v>
      </c>
      <c r="H37" s="43">
        <v>0</v>
      </c>
      <c r="I37" s="43">
        <v>29</v>
      </c>
      <c r="J37" s="43">
        <v>111.2</v>
      </c>
      <c r="K37" s="44">
        <v>638</v>
      </c>
      <c r="L37" s="43">
        <v>6</v>
      </c>
    </row>
    <row r="38" spans="1:12" ht="14.4">
      <c r="A38" s="14"/>
      <c r="B38" s="15"/>
      <c r="C38" s="11"/>
      <c r="D38" s="7" t="s">
        <v>31</v>
      </c>
      <c r="E38" s="42"/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49</v>
      </c>
      <c r="L38" s="43">
        <v>1.92</v>
      </c>
    </row>
    <row r="39" spans="1:12" ht="14.4">
      <c r="A39" s="14"/>
      <c r="B39" s="15"/>
      <c r="C39" s="11"/>
      <c r="D39" s="7" t="s">
        <v>32</v>
      </c>
      <c r="E39" s="42"/>
      <c r="F39" s="43">
        <v>24</v>
      </c>
      <c r="G39" s="43">
        <v>1.7</v>
      </c>
      <c r="H39" s="43">
        <v>0.66</v>
      </c>
      <c r="I39" s="43">
        <v>8.5</v>
      </c>
      <c r="J39" s="43">
        <v>51.79</v>
      </c>
      <c r="K39" s="44" t="s">
        <v>49</v>
      </c>
      <c r="L39" s="43">
        <v>0.76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919</v>
      </c>
      <c r="G42" s="19">
        <f t="shared" ref="G42" si="10">SUM(G33:G41)</f>
        <v>28.84</v>
      </c>
      <c r="H42" s="19">
        <f t="shared" ref="H42" si="11">SUM(H33:H41)</f>
        <v>25.17</v>
      </c>
      <c r="I42" s="19">
        <f t="shared" ref="I42" si="12">SUM(I33:I41)</f>
        <v>123.81</v>
      </c>
      <c r="J42" s="19">
        <f t="shared" ref="J42:L42" si="13">SUM(J33:J41)</f>
        <v>849.73</v>
      </c>
      <c r="K42" s="25"/>
      <c r="L42" s="19">
        <f t="shared" si="13"/>
        <v>92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1279</v>
      </c>
      <c r="G43" s="32">
        <f t="shared" ref="G43" si="14">G32+G42</f>
        <v>47.83</v>
      </c>
      <c r="H43" s="32">
        <f t="shared" ref="H43" si="15">H32+H42</f>
        <v>41.27</v>
      </c>
      <c r="I43" s="32">
        <f t="shared" ref="I43" si="16">I32+I42</f>
        <v>203.03</v>
      </c>
      <c r="J43" s="32">
        <f t="shared" ref="J43:L43" si="17">J32+J42</f>
        <v>1440.03</v>
      </c>
      <c r="K43" s="32"/>
      <c r="L43" s="32">
        <f t="shared" si="17"/>
        <v>159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108</v>
      </c>
      <c r="F44" s="40">
        <v>210</v>
      </c>
      <c r="G44" s="40">
        <v>6.8</v>
      </c>
      <c r="H44" s="40">
        <v>8.25</v>
      </c>
      <c r="I44" s="40">
        <v>53.75</v>
      </c>
      <c r="J44" s="40">
        <v>302.75</v>
      </c>
      <c r="K44" s="41">
        <v>302</v>
      </c>
      <c r="L44" s="40">
        <v>27.08</v>
      </c>
    </row>
    <row r="45" spans="1:12" ht="26.4">
      <c r="A45" s="23"/>
      <c r="B45" s="15"/>
      <c r="C45" s="11"/>
      <c r="D45" s="6"/>
      <c r="E45" s="42" t="s">
        <v>109</v>
      </c>
      <c r="F45" s="43">
        <v>10</v>
      </c>
      <c r="G45" s="43">
        <v>2.3199999999999998</v>
      </c>
      <c r="H45" s="43">
        <v>2.95</v>
      </c>
      <c r="I45" s="43">
        <v>0</v>
      </c>
      <c r="J45" s="43">
        <v>36.4</v>
      </c>
      <c r="K45" s="44" t="s">
        <v>74</v>
      </c>
      <c r="L45" s="43">
        <v>7</v>
      </c>
    </row>
    <row r="46" spans="1:12" ht="14.4">
      <c r="A46" s="23"/>
      <c r="B46" s="15"/>
      <c r="C46" s="11"/>
      <c r="D46" s="7" t="s">
        <v>22</v>
      </c>
      <c r="E46" s="42" t="s">
        <v>110</v>
      </c>
      <c r="F46" s="43">
        <v>200</v>
      </c>
      <c r="G46" s="43">
        <v>2.6</v>
      </c>
      <c r="H46" s="43">
        <v>3.8</v>
      </c>
      <c r="I46" s="43">
        <v>22.4</v>
      </c>
      <c r="J46" s="43">
        <v>112.4</v>
      </c>
      <c r="K46" s="44">
        <v>689</v>
      </c>
      <c r="L46" s="43">
        <v>8</v>
      </c>
    </row>
    <row r="47" spans="1:12" ht="14.4">
      <c r="A47" s="23"/>
      <c r="B47" s="15"/>
      <c r="C47" s="11"/>
      <c r="D47" s="7" t="s">
        <v>23</v>
      </c>
      <c r="E47" s="42"/>
      <c r="F47" s="43">
        <v>30</v>
      </c>
      <c r="G47" s="43">
        <v>2.21</v>
      </c>
      <c r="H47" s="43">
        <v>1.35</v>
      </c>
      <c r="I47" s="43">
        <v>13.05</v>
      </c>
      <c r="J47" s="43">
        <v>46</v>
      </c>
      <c r="K47" s="44" t="s">
        <v>49</v>
      </c>
      <c r="L47" s="43">
        <v>0.92</v>
      </c>
    </row>
    <row r="48" spans="1:12" ht="14.4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52</v>
      </c>
      <c r="K48" s="44" t="s">
        <v>49</v>
      </c>
      <c r="L48" s="43">
        <v>16</v>
      </c>
    </row>
    <row r="49" spans="1:12" ht="14.4">
      <c r="A49" s="23"/>
      <c r="B49" s="15"/>
      <c r="C49" s="11"/>
      <c r="D49" s="6"/>
      <c r="E49" s="42" t="s">
        <v>43</v>
      </c>
      <c r="F49" s="43">
        <v>10</v>
      </c>
      <c r="G49" s="43">
        <v>0.08</v>
      </c>
      <c r="H49" s="43">
        <v>7.25</v>
      </c>
      <c r="I49" s="43">
        <v>0.17</v>
      </c>
      <c r="J49" s="43">
        <v>66.099999999999994</v>
      </c>
      <c r="K49" s="44">
        <v>96</v>
      </c>
      <c r="L49" s="43">
        <v>8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14.41</v>
      </c>
      <c r="H51" s="19">
        <f t="shared" ref="H51" si="19">SUM(H44:H50)</f>
        <v>24</v>
      </c>
      <c r="I51" s="19">
        <f t="shared" ref="I51" si="20">SUM(I44:I50)</f>
        <v>99.17</v>
      </c>
      <c r="J51" s="19">
        <f t="shared" ref="J51:L51" si="21">SUM(J44:J50)</f>
        <v>615.65</v>
      </c>
      <c r="K51" s="25"/>
      <c r="L51" s="19">
        <f t="shared" si="21"/>
        <v>67</v>
      </c>
    </row>
    <row r="52" spans="1:12" ht="26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0.61</v>
      </c>
      <c r="H52" s="43">
        <v>0</v>
      </c>
      <c r="I52" s="43">
        <v>3.38</v>
      </c>
      <c r="J52" s="43">
        <v>30.46</v>
      </c>
      <c r="K52" s="44" t="s">
        <v>72</v>
      </c>
      <c r="L52" s="43">
        <v>10</v>
      </c>
    </row>
    <row r="53" spans="1:12" ht="26.4">
      <c r="A53" s="23"/>
      <c r="B53" s="15"/>
      <c r="C53" s="11"/>
      <c r="D53" s="7" t="s">
        <v>27</v>
      </c>
      <c r="E53" s="42" t="s">
        <v>111</v>
      </c>
      <c r="F53" s="43">
        <v>280</v>
      </c>
      <c r="G53" s="43">
        <v>4.75</v>
      </c>
      <c r="H53" s="43">
        <v>4.75</v>
      </c>
      <c r="I53" s="43">
        <v>11.5</v>
      </c>
      <c r="J53" s="43">
        <v>156.5</v>
      </c>
      <c r="K53" s="44">
        <v>140</v>
      </c>
      <c r="L53" s="43">
        <v>28.32</v>
      </c>
    </row>
    <row r="54" spans="1:12" ht="14.4">
      <c r="A54" s="23"/>
      <c r="B54" s="15"/>
      <c r="C54" s="11"/>
      <c r="D54" s="7" t="s">
        <v>28</v>
      </c>
      <c r="E54" s="42" t="s">
        <v>112</v>
      </c>
      <c r="F54" s="43">
        <v>100</v>
      </c>
      <c r="G54" s="43">
        <v>14.96</v>
      </c>
      <c r="H54" s="43">
        <v>16.55</v>
      </c>
      <c r="I54" s="43">
        <v>19.8</v>
      </c>
      <c r="J54" s="43">
        <v>240.38</v>
      </c>
      <c r="K54" s="44">
        <v>443</v>
      </c>
      <c r="L54" s="43">
        <v>20</v>
      </c>
    </row>
    <row r="55" spans="1:12" ht="14.4">
      <c r="A55" s="23"/>
      <c r="B55" s="15"/>
      <c r="C55" s="11"/>
      <c r="D55" s="7" t="s">
        <v>29</v>
      </c>
      <c r="E55" s="42" t="s">
        <v>113</v>
      </c>
      <c r="F55" s="43">
        <v>150</v>
      </c>
      <c r="G55" s="43">
        <v>5.5</v>
      </c>
      <c r="H55" s="43">
        <v>3.22</v>
      </c>
      <c r="I55" s="43">
        <v>37.1</v>
      </c>
      <c r="J55" s="43">
        <v>87.45</v>
      </c>
      <c r="K55" s="44">
        <v>302</v>
      </c>
      <c r="L55" s="43">
        <v>15</v>
      </c>
    </row>
    <row r="56" spans="1:12" ht="14.4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0.8</v>
      </c>
      <c r="H56" s="43">
        <v>0.6</v>
      </c>
      <c r="I56" s="43">
        <v>22</v>
      </c>
      <c r="J56" s="43">
        <v>121</v>
      </c>
      <c r="K56" s="44" t="s">
        <v>49</v>
      </c>
      <c r="L56" s="43">
        <v>16</v>
      </c>
    </row>
    <row r="57" spans="1:12" ht="14.4">
      <c r="A57" s="23"/>
      <c r="B57" s="15"/>
      <c r="C57" s="11"/>
      <c r="D57" s="7" t="s">
        <v>31</v>
      </c>
      <c r="E57" s="42"/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49</v>
      </c>
      <c r="L57" s="43">
        <v>1.92</v>
      </c>
    </row>
    <row r="58" spans="1:12" ht="14.4">
      <c r="A58" s="23"/>
      <c r="B58" s="15"/>
      <c r="C58" s="11"/>
      <c r="D58" s="7" t="s">
        <v>32</v>
      </c>
      <c r="E58" s="42"/>
      <c r="F58" s="43">
        <v>24</v>
      </c>
      <c r="G58" s="43">
        <v>1.7</v>
      </c>
      <c r="H58" s="43">
        <v>0.66</v>
      </c>
      <c r="I58" s="43">
        <v>8.5</v>
      </c>
      <c r="J58" s="43">
        <v>51.79</v>
      </c>
      <c r="K58" s="44" t="s">
        <v>49</v>
      </c>
      <c r="L58" s="43">
        <v>0.76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874</v>
      </c>
      <c r="G61" s="19">
        <f t="shared" ref="G61" si="22">SUM(G52:G60)</f>
        <v>32.74</v>
      </c>
      <c r="H61" s="19">
        <f t="shared" ref="H61" si="23">SUM(H52:H60)</f>
        <v>28.48</v>
      </c>
      <c r="I61" s="19">
        <f t="shared" ref="I61" si="24">SUM(I52:I60)</f>
        <v>128.38</v>
      </c>
      <c r="J61" s="19">
        <f t="shared" ref="J61:L61" si="25">SUM(J52:J60)</f>
        <v>779.58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1434</v>
      </c>
      <c r="G62" s="32">
        <f t="shared" ref="G62" si="26">G51+G61</f>
        <v>47.150000000000006</v>
      </c>
      <c r="H62" s="32">
        <f t="shared" ref="H62" si="27">H51+H61</f>
        <v>52.480000000000004</v>
      </c>
      <c r="I62" s="32">
        <f t="shared" ref="I62" si="28">I51+I61</f>
        <v>227.55</v>
      </c>
      <c r="J62" s="32">
        <f t="shared" ref="J62:L62" si="29">J51+J61</f>
        <v>1395.23</v>
      </c>
      <c r="K62" s="32"/>
      <c r="L62" s="32">
        <f t="shared" si="29"/>
        <v>159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114</v>
      </c>
      <c r="F63" s="40">
        <v>210</v>
      </c>
      <c r="G63" s="40">
        <v>14.3</v>
      </c>
      <c r="H63" s="40">
        <v>12.6</v>
      </c>
      <c r="I63" s="40">
        <v>2.85</v>
      </c>
      <c r="J63" s="40">
        <v>232.9</v>
      </c>
      <c r="K63" s="41">
        <v>340</v>
      </c>
      <c r="L63" s="40">
        <v>16.079999999999998</v>
      </c>
    </row>
    <row r="64" spans="1:12" ht="26.4">
      <c r="A64" s="23"/>
      <c r="B64" s="15"/>
      <c r="C64" s="11"/>
      <c r="D64" s="6"/>
      <c r="E64" s="42" t="s">
        <v>115</v>
      </c>
      <c r="F64" s="43">
        <v>10</v>
      </c>
      <c r="G64" s="43">
        <v>2.3199999999999998</v>
      </c>
      <c r="H64" s="43">
        <v>2.95</v>
      </c>
      <c r="I64" s="43">
        <v>0</v>
      </c>
      <c r="J64" s="43">
        <v>36.4</v>
      </c>
      <c r="K64" s="44" t="s">
        <v>74</v>
      </c>
      <c r="L64" s="43">
        <v>9</v>
      </c>
    </row>
    <row r="65" spans="1:12" ht="14.4">
      <c r="A65" s="23"/>
      <c r="B65" s="15"/>
      <c r="C65" s="11"/>
      <c r="D65" s="7" t="s">
        <v>22</v>
      </c>
      <c r="E65" s="42" t="s">
        <v>116</v>
      </c>
      <c r="F65" s="43">
        <v>200</v>
      </c>
      <c r="G65" s="43">
        <v>0.2</v>
      </c>
      <c r="H65" s="43">
        <v>0</v>
      </c>
      <c r="I65" s="43">
        <v>6.5</v>
      </c>
      <c r="J65" s="43">
        <v>36.799999999999997</v>
      </c>
      <c r="K65" s="44">
        <v>685</v>
      </c>
      <c r="L65" s="43">
        <v>3</v>
      </c>
    </row>
    <row r="66" spans="1:12" ht="14.4">
      <c r="A66" s="23"/>
      <c r="B66" s="15"/>
      <c r="C66" s="11"/>
      <c r="D66" s="7" t="s">
        <v>23</v>
      </c>
      <c r="E66" s="42"/>
      <c r="F66" s="43">
        <v>30</v>
      </c>
      <c r="G66" s="43">
        <v>2.21</v>
      </c>
      <c r="H66" s="43">
        <v>1.35</v>
      </c>
      <c r="I66" s="43">
        <v>13.05</v>
      </c>
      <c r="J66" s="43">
        <v>46</v>
      </c>
      <c r="K66" s="44" t="s">
        <v>49</v>
      </c>
      <c r="L66" s="43">
        <v>0.92</v>
      </c>
    </row>
    <row r="67" spans="1:12" ht="14.4">
      <c r="A67" s="23"/>
      <c r="B67" s="15"/>
      <c r="C67" s="11"/>
      <c r="D67" s="7" t="s">
        <v>24</v>
      </c>
      <c r="E67" s="42" t="s">
        <v>77</v>
      </c>
      <c r="F67" s="43">
        <v>100</v>
      </c>
      <c r="G67" s="43">
        <v>0.8</v>
      </c>
      <c r="H67" s="43">
        <v>0.2</v>
      </c>
      <c r="I67" s="43">
        <v>7.5</v>
      </c>
      <c r="J67" s="43">
        <v>53</v>
      </c>
      <c r="K67" s="44" t="s">
        <v>49</v>
      </c>
      <c r="L67" s="43">
        <v>30</v>
      </c>
    </row>
    <row r="68" spans="1:12" ht="14.4">
      <c r="A68" s="23"/>
      <c r="B68" s="15"/>
      <c r="C68" s="11"/>
      <c r="D68" s="6"/>
      <c r="E68" s="42" t="s">
        <v>122</v>
      </c>
      <c r="F68" s="43">
        <v>10</v>
      </c>
      <c r="G68" s="43">
        <v>0.08</v>
      </c>
      <c r="H68" s="43">
        <v>7.25</v>
      </c>
      <c r="I68" s="43">
        <v>0.17</v>
      </c>
      <c r="J68" s="43">
        <v>66.099999999999994</v>
      </c>
      <c r="K68" s="44">
        <v>96</v>
      </c>
      <c r="L68" s="43">
        <v>8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19.91</v>
      </c>
      <c r="H70" s="19">
        <f t="shared" ref="H70" si="31">SUM(H63:H69)</f>
        <v>24.35</v>
      </c>
      <c r="I70" s="19">
        <f t="shared" ref="I70" si="32">SUM(I63:I69)</f>
        <v>30.07</v>
      </c>
      <c r="J70" s="19">
        <f t="shared" ref="J70:L70" si="33">SUM(J63:J69)</f>
        <v>471.20000000000005</v>
      </c>
      <c r="K70" s="25"/>
      <c r="L70" s="19">
        <f t="shared" si="33"/>
        <v>67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117</v>
      </c>
      <c r="F71" s="43">
        <v>60</v>
      </c>
      <c r="G71" s="43">
        <v>1.65</v>
      </c>
      <c r="H71" s="43">
        <v>0.2</v>
      </c>
      <c r="I71" s="43">
        <v>5.7</v>
      </c>
      <c r="J71" s="43">
        <v>50.7</v>
      </c>
      <c r="K71" s="44">
        <v>129</v>
      </c>
      <c r="L71" s="43">
        <v>10</v>
      </c>
    </row>
    <row r="72" spans="1:12" ht="14.4">
      <c r="A72" s="23"/>
      <c r="B72" s="15"/>
      <c r="C72" s="11"/>
      <c r="D72" s="7" t="s">
        <v>27</v>
      </c>
      <c r="E72" s="42" t="s">
        <v>118</v>
      </c>
      <c r="F72" s="43">
        <v>250</v>
      </c>
      <c r="G72" s="43">
        <v>4.25</v>
      </c>
      <c r="H72" s="43">
        <v>4</v>
      </c>
      <c r="I72" s="43">
        <v>10.5</v>
      </c>
      <c r="J72" s="43">
        <v>181.75</v>
      </c>
      <c r="K72" s="44">
        <v>135</v>
      </c>
      <c r="L72" s="43">
        <v>29.32</v>
      </c>
    </row>
    <row r="73" spans="1:12" ht="14.4">
      <c r="A73" s="23"/>
      <c r="B73" s="15"/>
      <c r="C73" s="11"/>
      <c r="D73" s="7" t="s">
        <v>28</v>
      </c>
      <c r="E73" s="42" t="s">
        <v>119</v>
      </c>
      <c r="F73" s="43">
        <v>100</v>
      </c>
      <c r="G73" s="43">
        <v>6.15</v>
      </c>
      <c r="H73" s="43">
        <v>18.239999999999998</v>
      </c>
      <c r="I73" s="43">
        <v>0.97</v>
      </c>
      <c r="J73" s="43">
        <v>204</v>
      </c>
      <c r="K73" s="44">
        <v>487</v>
      </c>
      <c r="L73" s="43">
        <v>25</v>
      </c>
    </row>
    <row r="74" spans="1:12" ht="14.4">
      <c r="A74" s="23"/>
      <c r="B74" s="15"/>
      <c r="C74" s="11"/>
      <c r="D74" s="7" t="s">
        <v>29</v>
      </c>
      <c r="E74" s="42" t="s">
        <v>94</v>
      </c>
      <c r="F74" s="43">
        <v>150</v>
      </c>
      <c r="G74" s="43">
        <v>1.57</v>
      </c>
      <c r="H74" s="43">
        <v>0.54</v>
      </c>
      <c r="I74" s="43">
        <v>28</v>
      </c>
      <c r="J74" s="43">
        <v>132.30000000000001</v>
      </c>
      <c r="K74" s="44" t="s">
        <v>96</v>
      </c>
      <c r="L74" s="43">
        <v>20</v>
      </c>
    </row>
    <row r="75" spans="1:12" ht="14.4">
      <c r="A75" s="23"/>
      <c r="B75" s="15"/>
      <c r="C75" s="11"/>
      <c r="D75" s="7" t="s">
        <v>30</v>
      </c>
      <c r="E75" s="42" t="s">
        <v>120</v>
      </c>
      <c r="F75" s="43">
        <v>200</v>
      </c>
      <c r="G75" s="43">
        <v>0.2</v>
      </c>
      <c r="H75" s="43">
        <v>0.2</v>
      </c>
      <c r="I75" s="43">
        <v>30.6</v>
      </c>
      <c r="J75" s="43">
        <v>118.2</v>
      </c>
      <c r="K75" s="44">
        <v>631</v>
      </c>
      <c r="L75" s="43">
        <v>5</v>
      </c>
    </row>
    <row r="76" spans="1:12" ht="14.4">
      <c r="A76" s="23"/>
      <c r="B76" s="15"/>
      <c r="C76" s="11"/>
      <c r="D76" s="7" t="s">
        <v>31</v>
      </c>
      <c r="E76" s="42"/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49</v>
      </c>
      <c r="L76" s="43">
        <v>1.92</v>
      </c>
    </row>
    <row r="77" spans="1:12" ht="14.4">
      <c r="A77" s="23"/>
      <c r="B77" s="15"/>
      <c r="C77" s="11"/>
      <c r="D77" s="7" t="s">
        <v>32</v>
      </c>
      <c r="E77" s="42"/>
      <c r="F77" s="43">
        <v>24</v>
      </c>
      <c r="G77" s="43">
        <v>1.7</v>
      </c>
      <c r="H77" s="43">
        <v>0.66</v>
      </c>
      <c r="I77" s="43">
        <v>8.5</v>
      </c>
      <c r="J77" s="43">
        <v>51.79</v>
      </c>
      <c r="K77" s="44" t="s">
        <v>49</v>
      </c>
      <c r="L77" s="43">
        <v>0.76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844</v>
      </c>
      <c r="G80" s="19">
        <f t="shared" ref="G80" si="34">SUM(G71:G79)</f>
        <v>19.940000000000001</v>
      </c>
      <c r="H80" s="19">
        <f t="shared" ref="H80" si="35">SUM(H71:H79)</f>
        <v>26.539999999999996</v>
      </c>
      <c r="I80" s="19">
        <f t="shared" ref="I80" si="36">SUM(I71:I79)</f>
        <v>110.37</v>
      </c>
      <c r="J80" s="19">
        <f t="shared" ref="J80:L80" si="37">SUM(J71:J79)</f>
        <v>830.74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1404</v>
      </c>
      <c r="G81" s="32">
        <f t="shared" ref="G81" si="38">G70+G80</f>
        <v>39.85</v>
      </c>
      <c r="H81" s="32">
        <f t="shared" ref="H81" si="39">H70+H80</f>
        <v>50.89</v>
      </c>
      <c r="I81" s="32">
        <f t="shared" ref="I81" si="40">I70+I80</f>
        <v>140.44</v>
      </c>
      <c r="J81" s="32">
        <f t="shared" ref="J81:L81" si="41">J70+J80</f>
        <v>1301.94</v>
      </c>
      <c r="K81" s="32"/>
      <c r="L81" s="32">
        <f t="shared" si="41"/>
        <v>159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200</v>
      </c>
      <c r="G82" s="40">
        <v>4.8</v>
      </c>
      <c r="H82" s="40">
        <v>7.36</v>
      </c>
      <c r="I82" s="40">
        <v>14</v>
      </c>
      <c r="J82" s="40">
        <v>206.4</v>
      </c>
      <c r="K82" s="41">
        <v>311</v>
      </c>
      <c r="L82" s="40">
        <v>11.08</v>
      </c>
    </row>
    <row r="83" spans="1:12" ht="14.4">
      <c r="A83" s="23"/>
      <c r="B83" s="15"/>
      <c r="C83" s="11"/>
      <c r="D83" s="6"/>
      <c r="E83" s="42" t="s">
        <v>43</v>
      </c>
      <c r="F83" s="43">
        <v>10</v>
      </c>
      <c r="G83" s="43">
        <v>0.08</v>
      </c>
      <c r="H83" s="43">
        <v>7.25</v>
      </c>
      <c r="I83" s="43">
        <v>0.17</v>
      </c>
      <c r="J83" s="43">
        <v>66.099999999999994</v>
      </c>
      <c r="K83" s="44">
        <v>96</v>
      </c>
      <c r="L83" s="43">
        <v>8</v>
      </c>
    </row>
    <row r="84" spans="1:12" ht="14.4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1</v>
      </c>
      <c r="H84" s="43">
        <v>1</v>
      </c>
      <c r="I84" s="43">
        <v>1.4</v>
      </c>
      <c r="J84" s="43">
        <v>58.4</v>
      </c>
      <c r="K84" s="44">
        <v>630</v>
      </c>
      <c r="L84" s="43">
        <v>4</v>
      </c>
    </row>
    <row r="85" spans="1:12" ht="14.4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2.21</v>
      </c>
      <c r="H85" s="43">
        <v>1.35</v>
      </c>
      <c r="I85" s="43">
        <v>13.05</v>
      </c>
      <c r="J85" s="43">
        <v>46</v>
      </c>
      <c r="K85" s="44" t="s">
        <v>49</v>
      </c>
      <c r="L85" s="43">
        <v>0.92</v>
      </c>
    </row>
    <row r="86" spans="1:12" ht="14.4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0.4</v>
      </c>
      <c r="H86" s="43">
        <v>0.3</v>
      </c>
      <c r="I86" s="43">
        <v>10.3</v>
      </c>
      <c r="J86" s="43">
        <v>57</v>
      </c>
      <c r="K86" s="44" t="s">
        <v>49</v>
      </c>
      <c r="L86" s="43">
        <v>19</v>
      </c>
    </row>
    <row r="87" spans="1:12" ht="26.4">
      <c r="A87" s="23"/>
      <c r="B87" s="15"/>
      <c r="C87" s="11"/>
      <c r="D87" s="6"/>
      <c r="E87" s="42" t="s">
        <v>46</v>
      </c>
      <c r="F87" s="43">
        <v>10</v>
      </c>
      <c r="G87" s="43">
        <v>2.3199999999999998</v>
      </c>
      <c r="H87" s="43">
        <v>2.95</v>
      </c>
      <c r="I87" s="43">
        <v>0</v>
      </c>
      <c r="J87" s="43">
        <v>36.4</v>
      </c>
      <c r="K87" s="44" t="s">
        <v>74</v>
      </c>
      <c r="L87" s="43">
        <v>9</v>
      </c>
    </row>
    <row r="88" spans="1:12" ht="14.4">
      <c r="A88" s="23"/>
      <c r="B88" s="15"/>
      <c r="C88" s="11"/>
      <c r="D88" s="6"/>
      <c r="E88" s="42" t="s">
        <v>47</v>
      </c>
      <c r="F88" s="43">
        <v>200</v>
      </c>
      <c r="G88" s="43">
        <v>3.8</v>
      </c>
      <c r="H88" s="43">
        <v>3.75</v>
      </c>
      <c r="I88" s="43">
        <v>16.5</v>
      </c>
      <c r="J88" s="43">
        <v>108.5</v>
      </c>
      <c r="K88" s="44" t="s">
        <v>49</v>
      </c>
      <c r="L88" s="43">
        <v>15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42">SUM(G82:G88)</f>
        <v>14.61</v>
      </c>
      <c r="H89" s="19">
        <f t="shared" ref="H89" si="43">SUM(H82:H88)</f>
        <v>23.96</v>
      </c>
      <c r="I89" s="19">
        <f t="shared" ref="I89" si="44">SUM(I82:I88)</f>
        <v>55.42</v>
      </c>
      <c r="J89" s="19">
        <f t="shared" ref="J89:L89" si="45">SUM(J82:J88)</f>
        <v>578.79999999999995</v>
      </c>
      <c r="K89" s="25"/>
      <c r="L89" s="19">
        <f t="shared" si="45"/>
        <v>67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60</v>
      </c>
      <c r="G90" s="43">
        <v>0.48</v>
      </c>
      <c r="H90" s="43">
        <v>1.56</v>
      </c>
      <c r="I90" s="43">
        <v>4.1399999999999997</v>
      </c>
      <c r="J90" s="43">
        <v>51.22</v>
      </c>
      <c r="K90" s="44">
        <v>612</v>
      </c>
      <c r="L90" s="43">
        <v>10</v>
      </c>
    </row>
    <row r="91" spans="1:12" ht="14.4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5.25</v>
      </c>
      <c r="H91" s="43">
        <v>6.5</v>
      </c>
      <c r="I91" s="43">
        <v>7.5</v>
      </c>
      <c r="J91" s="43">
        <v>186</v>
      </c>
      <c r="K91" s="44">
        <v>133</v>
      </c>
      <c r="L91" s="43">
        <v>19.32</v>
      </c>
    </row>
    <row r="92" spans="1:12" ht="14.4">
      <c r="A92" s="23"/>
      <c r="B92" s="15"/>
      <c r="C92" s="11"/>
      <c r="D92" s="7" t="s">
        <v>28</v>
      </c>
      <c r="E92" s="42" t="s">
        <v>52</v>
      </c>
      <c r="F92" s="43">
        <v>100</v>
      </c>
      <c r="G92" s="43">
        <v>8.64</v>
      </c>
      <c r="H92" s="43">
        <v>6.12</v>
      </c>
      <c r="I92" s="43">
        <v>2.79</v>
      </c>
      <c r="J92" s="43">
        <v>206.64</v>
      </c>
      <c r="K92" s="44">
        <v>451</v>
      </c>
      <c r="L92" s="43">
        <v>30</v>
      </c>
    </row>
    <row r="93" spans="1:12" ht="14.4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4.13</v>
      </c>
      <c r="H93" s="43">
        <v>6.22</v>
      </c>
      <c r="I93" s="43">
        <v>27.82</v>
      </c>
      <c r="J93" s="43">
        <v>139.94999999999999</v>
      </c>
      <c r="K93" s="44">
        <v>302</v>
      </c>
      <c r="L93" s="43">
        <v>20</v>
      </c>
    </row>
    <row r="94" spans="1:12" ht="14.4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</v>
      </c>
      <c r="H94" s="43">
        <v>0</v>
      </c>
      <c r="I94" s="43">
        <v>12.4</v>
      </c>
      <c r="J94" s="43">
        <v>51</v>
      </c>
      <c r="K94" s="44">
        <v>699</v>
      </c>
      <c r="L94" s="43">
        <v>10</v>
      </c>
    </row>
    <row r="95" spans="1:12" ht="14.4">
      <c r="A95" s="23"/>
      <c r="B95" s="15"/>
      <c r="C95" s="11"/>
      <c r="D95" s="7" t="s">
        <v>31</v>
      </c>
      <c r="E95" s="42"/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49</v>
      </c>
      <c r="L95" s="43">
        <v>1.92</v>
      </c>
    </row>
    <row r="96" spans="1:12" ht="14.4">
      <c r="A96" s="23"/>
      <c r="B96" s="15"/>
      <c r="C96" s="11"/>
      <c r="D96" s="7" t="s">
        <v>32</v>
      </c>
      <c r="E96" s="42"/>
      <c r="F96" s="43">
        <v>24</v>
      </c>
      <c r="G96" s="43">
        <v>1.7</v>
      </c>
      <c r="H96" s="43">
        <v>0.66</v>
      </c>
      <c r="I96" s="43">
        <v>8.5</v>
      </c>
      <c r="J96" s="43">
        <v>51.79</v>
      </c>
      <c r="K96" s="44" t="s">
        <v>49</v>
      </c>
      <c r="L96" s="43">
        <v>0.76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844</v>
      </c>
      <c r="G99" s="19">
        <f t="shared" ref="G99" si="46">SUM(G90:G98)</f>
        <v>24.62</v>
      </c>
      <c r="H99" s="19">
        <f t="shared" ref="H99" si="47">SUM(H90:H98)</f>
        <v>23.759999999999998</v>
      </c>
      <c r="I99" s="19">
        <f t="shared" ref="I99" si="48">SUM(I90:I98)</f>
        <v>89.25</v>
      </c>
      <c r="J99" s="19">
        <f t="shared" ref="J99:L99" si="49">SUM(J90:J98)</f>
        <v>778.59999999999991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1594</v>
      </c>
      <c r="G100" s="32">
        <f t="shared" ref="G100" si="50">G89+G99</f>
        <v>39.230000000000004</v>
      </c>
      <c r="H100" s="32">
        <f t="shared" ref="H100" si="51">H89+H99</f>
        <v>47.72</v>
      </c>
      <c r="I100" s="32">
        <f t="shared" ref="I100" si="52">I89+I99</f>
        <v>144.67000000000002</v>
      </c>
      <c r="J100" s="32">
        <f t="shared" ref="J100:L100" si="53">J89+J99</f>
        <v>1357.3999999999999</v>
      </c>
      <c r="K100" s="32"/>
      <c r="L100" s="32">
        <f t="shared" si="53"/>
        <v>159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230</v>
      </c>
      <c r="G101" s="40">
        <v>16</v>
      </c>
      <c r="H101" s="40">
        <v>7.8</v>
      </c>
      <c r="I101" s="40">
        <v>38.6</v>
      </c>
      <c r="J101" s="40">
        <v>288.3</v>
      </c>
      <c r="K101" s="41">
        <v>366</v>
      </c>
      <c r="L101" s="40">
        <v>37.08</v>
      </c>
    </row>
    <row r="102" spans="1:12" ht="14.4">
      <c r="A102" s="23"/>
      <c r="B102" s="15"/>
      <c r="C102" s="11"/>
      <c r="D102" s="6"/>
      <c r="E102" s="42" t="s">
        <v>43</v>
      </c>
      <c r="F102" s="43">
        <v>10</v>
      </c>
      <c r="G102" s="43">
        <v>0.08</v>
      </c>
      <c r="H102" s="43">
        <v>7.25</v>
      </c>
      <c r="I102" s="43">
        <v>0.17</v>
      </c>
      <c r="J102" s="43">
        <v>66.099999999999994</v>
      </c>
      <c r="K102" s="44">
        <v>96</v>
      </c>
      <c r="L102" s="43">
        <v>8</v>
      </c>
    </row>
    <row r="103" spans="1:12" ht="14.4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4.5999999999999996</v>
      </c>
      <c r="H103" s="43">
        <v>4.4000000000000004</v>
      </c>
      <c r="I103" s="43">
        <v>12.5</v>
      </c>
      <c r="J103" s="43">
        <v>107.2</v>
      </c>
      <c r="K103" s="44">
        <v>642</v>
      </c>
      <c r="L103" s="43">
        <v>6</v>
      </c>
    </row>
    <row r="104" spans="1:12" ht="14.4">
      <c r="A104" s="23"/>
      <c r="B104" s="15"/>
      <c r="C104" s="11"/>
      <c r="D104" s="7" t="s">
        <v>23</v>
      </c>
      <c r="E104" s="42"/>
      <c r="F104" s="43">
        <v>30</v>
      </c>
      <c r="G104" s="43">
        <v>2.21</v>
      </c>
      <c r="H104" s="43">
        <v>1.35</v>
      </c>
      <c r="I104" s="43">
        <v>13.05</v>
      </c>
      <c r="J104" s="43">
        <v>46</v>
      </c>
      <c r="K104" s="44" t="s">
        <v>49</v>
      </c>
      <c r="L104" s="43">
        <v>0.92</v>
      </c>
    </row>
    <row r="105" spans="1:12" ht="14.4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52</v>
      </c>
      <c r="K105" s="44" t="s">
        <v>49</v>
      </c>
      <c r="L105" s="43">
        <v>15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23.29</v>
      </c>
      <c r="H108" s="19">
        <f t="shared" si="54"/>
        <v>21.200000000000003</v>
      </c>
      <c r="I108" s="19">
        <f t="shared" si="54"/>
        <v>74.12</v>
      </c>
      <c r="J108" s="19">
        <f t="shared" si="54"/>
        <v>559.59999999999991</v>
      </c>
      <c r="K108" s="25"/>
      <c r="L108" s="19">
        <f t="shared" ref="L108" si="55">SUM(L101:L107)</f>
        <v>67</v>
      </c>
    </row>
    <row r="109" spans="1:12" ht="26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1.44</v>
      </c>
      <c r="H109" s="43">
        <v>0</v>
      </c>
      <c r="I109" s="43">
        <v>2.52</v>
      </c>
      <c r="J109" s="43">
        <v>53.4</v>
      </c>
      <c r="K109" s="44" t="s">
        <v>73</v>
      </c>
      <c r="L109" s="43">
        <v>10</v>
      </c>
    </row>
    <row r="110" spans="1:12" ht="14.4">
      <c r="A110" s="23"/>
      <c r="B110" s="15"/>
      <c r="C110" s="11"/>
      <c r="D110" s="7" t="s">
        <v>27</v>
      </c>
      <c r="E110" s="42" t="s">
        <v>59</v>
      </c>
      <c r="F110" s="43">
        <v>260</v>
      </c>
      <c r="G110" s="43">
        <v>6</v>
      </c>
      <c r="H110" s="43">
        <v>3.75</v>
      </c>
      <c r="I110" s="43">
        <v>8.75</v>
      </c>
      <c r="J110" s="43">
        <v>199</v>
      </c>
      <c r="K110" s="44">
        <v>110</v>
      </c>
      <c r="L110" s="43">
        <v>29.32</v>
      </c>
    </row>
    <row r="111" spans="1:12" ht="14.4">
      <c r="A111" s="23"/>
      <c r="B111" s="15"/>
      <c r="C111" s="11"/>
      <c r="D111" s="7" t="s">
        <v>28</v>
      </c>
      <c r="E111" s="42" t="s">
        <v>60</v>
      </c>
      <c r="F111" s="43">
        <v>90</v>
      </c>
      <c r="G111" s="43">
        <v>7</v>
      </c>
      <c r="H111" s="43">
        <v>14</v>
      </c>
      <c r="I111" s="43">
        <v>6.6</v>
      </c>
      <c r="J111" s="43">
        <v>232.56</v>
      </c>
      <c r="K111" s="44">
        <v>431</v>
      </c>
      <c r="L111" s="43">
        <v>26</v>
      </c>
    </row>
    <row r="112" spans="1:12" ht="14.4">
      <c r="A112" s="23"/>
      <c r="B112" s="15"/>
      <c r="C112" s="11"/>
      <c r="D112" s="7" t="s">
        <v>29</v>
      </c>
      <c r="E112" s="42" t="s">
        <v>61</v>
      </c>
      <c r="F112" s="43">
        <v>200</v>
      </c>
      <c r="G112" s="43">
        <v>3.1</v>
      </c>
      <c r="H112" s="43">
        <v>6</v>
      </c>
      <c r="I112" s="43">
        <v>39</v>
      </c>
      <c r="J112" s="43">
        <v>185.38</v>
      </c>
      <c r="K112" s="44">
        <v>520</v>
      </c>
      <c r="L112" s="43">
        <v>18</v>
      </c>
    </row>
    <row r="113" spans="1:12" ht="14.4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0.6</v>
      </c>
      <c r="H113" s="43">
        <v>0</v>
      </c>
      <c r="I113" s="43">
        <v>29</v>
      </c>
      <c r="J113" s="43">
        <v>111.2</v>
      </c>
      <c r="K113" s="44">
        <v>638</v>
      </c>
      <c r="L113" s="43">
        <v>6</v>
      </c>
    </row>
    <row r="114" spans="1:12" ht="14.4">
      <c r="A114" s="23"/>
      <c r="B114" s="15"/>
      <c r="C114" s="11"/>
      <c r="D114" s="7" t="s">
        <v>31</v>
      </c>
      <c r="E114" s="42"/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49</v>
      </c>
      <c r="L114" s="43">
        <v>1.92</v>
      </c>
    </row>
    <row r="115" spans="1:12" ht="14.4">
      <c r="A115" s="23"/>
      <c r="B115" s="15"/>
      <c r="C115" s="11"/>
      <c r="D115" s="7" t="s">
        <v>32</v>
      </c>
      <c r="E115" s="42"/>
      <c r="F115" s="43">
        <v>24</v>
      </c>
      <c r="G115" s="43">
        <v>1.7</v>
      </c>
      <c r="H115" s="43">
        <v>0.66</v>
      </c>
      <c r="I115" s="43">
        <v>8.5</v>
      </c>
      <c r="J115" s="43">
        <v>51.79</v>
      </c>
      <c r="K115" s="44" t="s">
        <v>49</v>
      </c>
      <c r="L115" s="43">
        <v>0.76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894</v>
      </c>
      <c r="G118" s="19">
        <f t="shared" ref="G118:J118" si="56">SUM(G109:G117)</f>
        <v>24.26</v>
      </c>
      <c r="H118" s="19">
        <f t="shared" si="56"/>
        <v>27.11</v>
      </c>
      <c r="I118" s="19">
        <f t="shared" si="56"/>
        <v>120.47</v>
      </c>
      <c r="J118" s="19">
        <f t="shared" si="56"/>
        <v>925.33</v>
      </c>
      <c r="K118" s="25"/>
      <c r="L118" s="19">
        <f t="shared" ref="L118" si="57">SUM(L109:L117)</f>
        <v>92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1464</v>
      </c>
      <c r="G119" s="32">
        <f t="shared" ref="G119" si="58">G108+G118</f>
        <v>47.55</v>
      </c>
      <c r="H119" s="32">
        <f t="shared" ref="H119" si="59">H108+H118</f>
        <v>48.31</v>
      </c>
      <c r="I119" s="32">
        <f t="shared" ref="I119" si="60">I108+I118</f>
        <v>194.59</v>
      </c>
      <c r="J119" s="32">
        <f t="shared" ref="J119:L119" si="61">J108+J118</f>
        <v>1484.9299999999998</v>
      </c>
      <c r="K119" s="32"/>
      <c r="L119" s="32">
        <f t="shared" si="61"/>
        <v>159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210</v>
      </c>
      <c r="G120" s="40">
        <v>5.84</v>
      </c>
      <c r="H120" s="40">
        <v>7.36</v>
      </c>
      <c r="I120" s="40">
        <v>14</v>
      </c>
      <c r="J120" s="40">
        <v>168.04</v>
      </c>
      <c r="K120" s="41">
        <v>331</v>
      </c>
      <c r="L120" s="40">
        <v>16.079999999999998</v>
      </c>
    </row>
    <row r="121" spans="1:12" ht="14.4">
      <c r="A121" s="14"/>
      <c r="B121" s="15"/>
      <c r="C121" s="11"/>
      <c r="D121" s="6"/>
      <c r="E121" s="42" t="s">
        <v>64</v>
      </c>
      <c r="F121" s="43">
        <v>40</v>
      </c>
      <c r="G121" s="43">
        <v>1.96</v>
      </c>
      <c r="H121" s="43">
        <v>5.6</v>
      </c>
      <c r="I121" s="43">
        <v>23.06</v>
      </c>
      <c r="J121" s="43">
        <v>157.5</v>
      </c>
      <c r="K121" s="44" t="s">
        <v>49</v>
      </c>
      <c r="L121" s="43">
        <v>9</v>
      </c>
    </row>
    <row r="122" spans="1:12" ht="14.4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8</v>
      </c>
    </row>
    <row r="123" spans="1:12" ht="14.4">
      <c r="A123" s="14"/>
      <c r="B123" s="15"/>
      <c r="C123" s="11"/>
      <c r="D123" s="7" t="s">
        <v>23</v>
      </c>
      <c r="E123" s="42"/>
      <c r="F123" s="43">
        <v>30</v>
      </c>
      <c r="G123" s="43">
        <v>2.21</v>
      </c>
      <c r="H123" s="43">
        <v>1.35</v>
      </c>
      <c r="I123" s="43">
        <v>13.05</v>
      </c>
      <c r="J123" s="43">
        <v>46</v>
      </c>
      <c r="K123" s="44" t="s">
        <v>49</v>
      </c>
      <c r="L123" s="43">
        <v>0.92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66</v>
      </c>
      <c r="F125" s="43">
        <v>200</v>
      </c>
      <c r="G125" s="43">
        <v>3.8</v>
      </c>
      <c r="H125" s="43">
        <v>3.75</v>
      </c>
      <c r="I125" s="43">
        <v>16.5</v>
      </c>
      <c r="J125" s="43">
        <v>108.5</v>
      </c>
      <c r="K125" s="44" t="s">
        <v>49</v>
      </c>
      <c r="L125" s="43">
        <v>25</v>
      </c>
    </row>
    <row r="126" spans="1:12" ht="14.4">
      <c r="A126" s="14"/>
      <c r="B126" s="15"/>
      <c r="C126" s="11"/>
      <c r="D126" s="6"/>
      <c r="E126" s="42" t="s">
        <v>43</v>
      </c>
      <c r="F126" s="43">
        <v>10</v>
      </c>
      <c r="G126" s="43">
        <v>0.08</v>
      </c>
      <c r="H126" s="43">
        <v>7.25</v>
      </c>
      <c r="I126" s="43">
        <v>0.17</v>
      </c>
      <c r="J126" s="43">
        <v>66.099999999999994</v>
      </c>
      <c r="K126" s="44">
        <v>96</v>
      </c>
      <c r="L126" s="43">
        <v>8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16.489999999999998</v>
      </c>
      <c r="H127" s="19">
        <f t="shared" si="62"/>
        <v>29.110000000000003</v>
      </c>
      <c r="I127" s="19">
        <f t="shared" si="62"/>
        <v>89.18</v>
      </c>
      <c r="J127" s="19">
        <f t="shared" si="62"/>
        <v>658.54</v>
      </c>
      <c r="K127" s="25"/>
      <c r="L127" s="19">
        <f t="shared" ref="L127" si="63">SUM(L120:L126)</f>
        <v>67</v>
      </c>
    </row>
    <row r="128" spans="1:12" ht="26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0.61</v>
      </c>
      <c r="H128" s="43">
        <v>0</v>
      </c>
      <c r="I128" s="43">
        <v>3.38</v>
      </c>
      <c r="J128" s="43">
        <v>30.46</v>
      </c>
      <c r="K128" s="44" t="s">
        <v>72</v>
      </c>
      <c r="L128" s="43">
        <v>10</v>
      </c>
    </row>
    <row r="129" spans="1:12" ht="14.4">
      <c r="A129" s="14"/>
      <c r="B129" s="15"/>
      <c r="C129" s="11"/>
      <c r="D129" s="7" t="s">
        <v>27</v>
      </c>
      <c r="E129" s="42" t="s">
        <v>68</v>
      </c>
      <c r="F129" s="43">
        <v>270</v>
      </c>
      <c r="G129" s="43">
        <v>2.25</v>
      </c>
      <c r="H129" s="43">
        <v>3.5</v>
      </c>
      <c r="I129" s="43">
        <v>18</v>
      </c>
      <c r="J129" s="43">
        <v>135</v>
      </c>
      <c r="K129" s="44">
        <v>139</v>
      </c>
      <c r="L129" s="43">
        <v>28.32</v>
      </c>
    </row>
    <row r="130" spans="1:12" ht="14.4">
      <c r="A130" s="14"/>
      <c r="B130" s="15"/>
      <c r="C130" s="11"/>
      <c r="D130" s="7" t="s">
        <v>28</v>
      </c>
      <c r="E130" s="42" t="s">
        <v>69</v>
      </c>
      <c r="F130" s="43">
        <v>120</v>
      </c>
      <c r="G130" s="43">
        <v>12</v>
      </c>
      <c r="H130" s="43">
        <v>10.63</v>
      </c>
      <c r="I130" s="43">
        <v>10.62</v>
      </c>
      <c r="J130" s="43">
        <v>213.4</v>
      </c>
      <c r="K130" s="44">
        <v>383</v>
      </c>
      <c r="L130" s="43">
        <v>25</v>
      </c>
    </row>
    <row r="131" spans="1:12" ht="14.4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0.54</v>
      </c>
      <c r="H131" s="43">
        <v>4.8600000000000003</v>
      </c>
      <c r="I131" s="43">
        <v>32.770000000000003</v>
      </c>
      <c r="J131" s="43">
        <v>180.3</v>
      </c>
      <c r="K131" s="44">
        <v>302</v>
      </c>
      <c r="L131" s="43">
        <v>20</v>
      </c>
    </row>
    <row r="132" spans="1:12" ht="14.4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12.4</v>
      </c>
      <c r="J132" s="43">
        <v>96</v>
      </c>
      <c r="K132" s="44">
        <v>631</v>
      </c>
      <c r="L132" s="43">
        <v>6</v>
      </c>
    </row>
    <row r="133" spans="1:12" ht="14.4">
      <c r="A133" s="14"/>
      <c r="B133" s="15"/>
      <c r="C133" s="11"/>
      <c r="D133" s="7" t="s">
        <v>31</v>
      </c>
      <c r="E133" s="42"/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49</v>
      </c>
      <c r="L133" s="43">
        <v>1.92</v>
      </c>
    </row>
    <row r="134" spans="1:12" ht="14.4">
      <c r="A134" s="14"/>
      <c r="B134" s="15"/>
      <c r="C134" s="11"/>
      <c r="D134" s="7" t="s">
        <v>32</v>
      </c>
      <c r="E134" s="42"/>
      <c r="F134" s="43">
        <v>24</v>
      </c>
      <c r="G134" s="43">
        <v>1.7</v>
      </c>
      <c r="H134" s="43">
        <v>0.66</v>
      </c>
      <c r="I134" s="43">
        <v>8.5</v>
      </c>
      <c r="J134" s="43">
        <v>51.79</v>
      </c>
      <c r="K134" s="44" t="s">
        <v>49</v>
      </c>
      <c r="L134" s="43">
        <v>0.76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884</v>
      </c>
      <c r="G137" s="19">
        <f t="shared" ref="G137:J137" si="64">SUM(G128:G136)</f>
        <v>21.52</v>
      </c>
      <c r="H137" s="19">
        <f t="shared" si="64"/>
        <v>22.35</v>
      </c>
      <c r="I137" s="19">
        <f t="shared" si="64"/>
        <v>111.77000000000001</v>
      </c>
      <c r="J137" s="19">
        <f t="shared" si="64"/>
        <v>798.95</v>
      </c>
      <c r="K137" s="25"/>
      <c r="L137" s="19">
        <f t="shared" ref="L137" si="65">SUM(L128:L136)</f>
        <v>92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1574</v>
      </c>
      <c r="G138" s="32">
        <f t="shared" ref="G138" si="66">G127+G137</f>
        <v>38.01</v>
      </c>
      <c r="H138" s="32">
        <f t="shared" ref="H138" si="67">H127+H137</f>
        <v>51.460000000000008</v>
      </c>
      <c r="I138" s="32">
        <f t="shared" ref="I138" si="68">I127+I137</f>
        <v>200.95000000000002</v>
      </c>
      <c r="J138" s="32">
        <f t="shared" ref="J138:L138" si="69">J127+J137</f>
        <v>1457.49</v>
      </c>
      <c r="K138" s="32"/>
      <c r="L138" s="32">
        <f t="shared" si="69"/>
        <v>159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210</v>
      </c>
      <c r="G139" s="40">
        <v>6.8</v>
      </c>
      <c r="H139" s="40">
        <v>8.25</v>
      </c>
      <c r="I139" s="40">
        <v>53.75</v>
      </c>
      <c r="J139" s="40">
        <v>312.8</v>
      </c>
      <c r="K139" s="41">
        <v>302</v>
      </c>
      <c r="L139" s="40">
        <v>28.58</v>
      </c>
    </row>
    <row r="140" spans="1:12" ht="14.4">
      <c r="A140" s="23"/>
      <c r="B140" s="15"/>
      <c r="C140" s="11"/>
      <c r="D140" s="6"/>
      <c r="E140" s="42" t="s">
        <v>76</v>
      </c>
      <c r="F140" s="43">
        <v>40</v>
      </c>
      <c r="G140" s="43">
        <v>5.12</v>
      </c>
      <c r="H140" s="43">
        <v>4.6399999999999997</v>
      </c>
      <c r="I140" s="43">
        <v>0.28000000000000003</v>
      </c>
      <c r="J140" s="43">
        <v>63.5</v>
      </c>
      <c r="K140" s="44">
        <v>337</v>
      </c>
      <c r="L140" s="43">
        <v>11.5</v>
      </c>
    </row>
    <row r="141" spans="1:12" ht="14.4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</v>
      </c>
      <c r="H141" s="43">
        <v>1</v>
      </c>
      <c r="I141" s="43">
        <v>1.4</v>
      </c>
      <c r="J141" s="43">
        <v>58.4</v>
      </c>
      <c r="K141" s="44">
        <v>630</v>
      </c>
      <c r="L141" s="43">
        <v>6</v>
      </c>
    </row>
    <row r="142" spans="1:12" ht="15.75" customHeight="1">
      <c r="A142" s="23"/>
      <c r="B142" s="15"/>
      <c r="C142" s="11"/>
      <c r="D142" s="7" t="s">
        <v>23</v>
      </c>
      <c r="E142" s="42"/>
      <c r="F142" s="43">
        <v>30</v>
      </c>
      <c r="G142" s="43">
        <v>2.21</v>
      </c>
      <c r="H142" s="43">
        <v>1.35</v>
      </c>
      <c r="I142" s="43">
        <v>13.05</v>
      </c>
      <c r="J142" s="43">
        <v>46</v>
      </c>
      <c r="K142" s="44" t="s">
        <v>49</v>
      </c>
      <c r="L142" s="43">
        <v>0.92</v>
      </c>
    </row>
    <row r="143" spans="1:12" ht="14.4">
      <c r="A143" s="23"/>
      <c r="B143" s="15"/>
      <c r="C143" s="11"/>
      <c r="D143" s="7" t="s">
        <v>24</v>
      </c>
      <c r="E143" s="42" t="s">
        <v>77</v>
      </c>
      <c r="F143" s="43">
        <v>100</v>
      </c>
      <c r="G143" s="43">
        <v>0.8</v>
      </c>
      <c r="H143" s="43">
        <v>0.2</v>
      </c>
      <c r="I143" s="43">
        <v>7.5</v>
      </c>
      <c r="J143" s="43">
        <v>53</v>
      </c>
      <c r="K143" s="44" t="s">
        <v>49</v>
      </c>
      <c r="L143" s="43">
        <v>20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15.93</v>
      </c>
      <c r="H146" s="19">
        <f t="shared" si="70"/>
        <v>15.44</v>
      </c>
      <c r="I146" s="19">
        <f t="shared" si="70"/>
        <v>75.98</v>
      </c>
      <c r="J146" s="19">
        <f t="shared" si="70"/>
        <v>533.70000000000005</v>
      </c>
      <c r="K146" s="25"/>
      <c r="L146" s="19">
        <f t="shared" ref="L146" si="71">SUM(L139:L145)</f>
        <v>67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60</v>
      </c>
      <c r="G147" s="43">
        <v>2.16</v>
      </c>
      <c r="H147" s="43">
        <v>6.84</v>
      </c>
      <c r="I147" s="43">
        <v>11.7</v>
      </c>
      <c r="J147" s="43">
        <v>58.8</v>
      </c>
      <c r="K147" s="44">
        <v>614</v>
      </c>
      <c r="L147" s="43">
        <v>15</v>
      </c>
    </row>
    <row r="148" spans="1:12" ht="14.4">
      <c r="A148" s="23"/>
      <c r="B148" s="15"/>
      <c r="C148" s="11"/>
      <c r="D148" s="7" t="s">
        <v>27</v>
      </c>
      <c r="E148" s="42" t="s">
        <v>79</v>
      </c>
      <c r="F148" s="43">
        <v>275</v>
      </c>
      <c r="G148" s="43">
        <v>6</v>
      </c>
      <c r="H148" s="43">
        <v>3</v>
      </c>
      <c r="I148" s="43">
        <v>4.25</v>
      </c>
      <c r="J148" s="43">
        <v>168.8</v>
      </c>
      <c r="K148" s="44">
        <v>138</v>
      </c>
      <c r="L148" s="43">
        <v>30</v>
      </c>
    </row>
    <row r="149" spans="1:12" ht="14.4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9.09</v>
      </c>
      <c r="H149" s="43">
        <v>12.87</v>
      </c>
      <c r="I149" s="43">
        <v>1.71</v>
      </c>
      <c r="J149" s="43">
        <v>216.6</v>
      </c>
      <c r="K149" s="44">
        <v>423</v>
      </c>
      <c r="L149" s="43">
        <v>26.32</v>
      </c>
    </row>
    <row r="150" spans="1:12" ht="14.4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2.4</v>
      </c>
      <c r="H150" s="43">
        <v>0.52</v>
      </c>
      <c r="I150" s="43">
        <v>23.85</v>
      </c>
      <c r="J150" s="43">
        <v>121.4</v>
      </c>
      <c r="K150" s="44">
        <v>302</v>
      </c>
      <c r="L150" s="43">
        <v>10</v>
      </c>
    </row>
    <row r="151" spans="1:12" ht="14.4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0.6</v>
      </c>
      <c r="H151" s="43">
        <v>0</v>
      </c>
      <c r="I151" s="43">
        <v>29</v>
      </c>
      <c r="J151" s="43">
        <v>111.2</v>
      </c>
      <c r="K151" s="44">
        <v>643</v>
      </c>
      <c r="L151" s="43">
        <v>8</v>
      </c>
    </row>
    <row r="152" spans="1:12" ht="14.4">
      <c r="A152" s="23"/>
      <c r="B152" s="15"/>
      <c r="C152" s="11"/>
      <c r="D152" s="7" t="s">
        <v>31</v>
      </c>
      <c r="E152" s="42"/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49</v>
      </c>
      <c r="L152" s="43">
        <v>1.92</v>
      </c>
    </row>
    <row r="153" spans="1:12" ht="14.4">
      <c r="A153" s="23"/>
      <c r="B153" s="15"/>
      <c r="C153" s="11"/>
      <c r="D153" s="7" t="s">
        <v>32</v>
      </c>
      <c r="E153" s="42"/>
      <c r="F153" s="43">
        <v>24</v>
      </c>
      <c r="G153" s="43">
        <v>1.7</v>
      </c>
      <c r="H153" s="43">
        <v>0.66</v>
      </c>
      <c r="I153" s="43">
        <v>8.5</v>
      </c>
      <c r="J153" s="43">
        <v>51.79</v>
      </c>
      <c r="K153" s="44" t="s">
        <v>49</v>
      </c>
      <c r="L153" s="43">
        <v>0.76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869</v>
      </c>
      <c r="G156" s="19">
        <f t="shared" ref="G156:J156" si="72">SUM(G147:G155)</f>
        <v>26.37</v>
      </c>
      <c r="H156" s="19">
        <f t="shared" si="72"/>
        <v>26.59</v>
      </c>
      <c r="I156" s="19">
        <f t="shared" si="72"/>
        <v>105.11000000000001</v>
      </c>
      <c r="J156" s="19">
        <f t="shared" si="72"/>
        <v>820.59</v>
      </c>
      <c r="K156" s="25"/>
      <c r="L156" s="19">
        <f t="shared" ref="L156" si="73">SUM(L147:L155)</f>
        <v>92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1449</v>
      </c>
      <c r="G157" s="32">
        <f t="shared" ref="G157" si="74">G146+G156</f>
        <v>42.3</v>
      </c>
      <c r="H157" s="32">
        <f t="shared" ref="H157" si="75">H146+H156</f>
        <v>42.03</v>
      </c>
      <c r="I157" s="32">
        <f t="shared" ref="I157" si="76">I146+I156</f>
        <v>181.09000000000003</v>
      </c>
      <c r="J157" s="32">
        <f t="shared" ref="J157:L157" si="77">J146+J156</f>
        <v>1354.29</v>
      </c>
      <c r="K157" s="32"/>
      <c r="L157" s="32">
        <f t="shared" si="77"/>
        <v>159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240</v>
      </c>
      <c r="G158" s="40">
        <v>14.3</v>
      </c>
      <c r="H158" s="40">
        <v>12.6</v>
      </c>
      <c r="I158" s="40">
        <v>2.85</v>
      </c>
      <c r="J158" s="40">
        <v>232.9</v>
      </c>
      <c r="K158" s="41">
        <v>340</v>
      </c>
      <c r="L158" s="40">
        <v>31.08</v>
      </c>
    </row>
    <row r="159" spans="1:12" ht="14.4">
      <c r="A159" s="23"/>
      <c r="B159" s="15"/>
      <c r="C159" s="11"/>
      <c r="D159" s="6"/>
      <c r="E159" s="42" t="s">
        <v>84</v>
      </c>
      <c r="F159" s="43">
        <v>200</v>
      </c>
      <c r="G159" s="43">
        <v>3.8</v>
      </c>
      <c r="H159" s="43">
        <v>3.75</v>
      </c>
      <c r="I159" s="43">
        <v>16.5</v>
      </c>
      <c r="J159" s="43">
        <v>108.5</v>
      </c>
      <c r="K159" s="44" t="s">
        <v>49</v>
      </c>
      <c r="L159" s="43">
        <v>25</v>
      </c>
    </row>
    <row r="160" spans="1:12" ht="14.4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4.5999999999999996</v>
      </c>
      <c r="H160" s="43">
        <v>4.4000000000000004</v>
      </c>
      <c r="I160" s="43">
        <v>12.5</v>
      </c>
      <c r="J160" s="43">
        <v>107.2</v>
      </c>
      <c r="K160" s="44">
        <v>642</v>
      </c>
      <c r="L160" s="43">
        <v>9</v>
      </c>
    </row>
    <row r="161" spans="1:12" ht="14.4">
      <c r="A161" s="23"/>
      <c r="B161" s="15"/>
      <c r="C161" s="11"/>
      <c r="D161" s="7" t="s">
        <v>23</v>
      </c>
      <c r="E161" s="42"/>
      <c r="F161" s="43">
        <v>30</v>
      </c>
      <c r="G161" s="43">
        <v>2.21</v>
      </c>
      <c r="H161" s="43">
        <v>1.35</v>
      </c>
      <c r="I161" s="43">
        <v>13.05</v>
      </c>
      <c r="J161" s="43">
        <v>46</v>
      </c>
      <c r="K161" s="44" t="s">
        <v>49</v>
      </c>
      <c r="L161" s="43">
        <v>1.92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24.910000000000004</v>
      </c>
      <c r="H165" s="19">
        <f t="shared" si="78"/>
        <v>22.1</v>
      </c>
      <c r="I165" s="19">
        <f t="shared" si="78"/>
        <v>44.900000000000006</v>
      </c>
      <c r="J165" s="19">
        <f t="shared" si="78"/>
        <v>494.59999999999997</v>
      </c>
      <c r="K165" s="25"/>
      <c r="L165" s="19">
        <f t="shared" ref="L165" si="79">SUM(L158:L164)</f>
        <v>67</v>
      </c>
    </row>
    <row r="166" spans="1:12" ht="26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60</v>
      </c>
      <c r="G166" s="43">
        <v>1.44</v>
      </c>
      <c r="H166" s="43">
        <v>0</v>
      </c>
      <c r="I166" s="43">
        <v>2.52</v>
      </c>
      <c r="J166" s="43">
        <v>53.4</v>
      </c>
      <c r="K166" s="44" t="s">
        <v>73</v>
      </c>
      <c r="L166" s="43">
        <v>10</v>
      </c>
    </row>
    <row r="167" spans="1:12" ht="14.4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6.25</v>
      </c>
      <c r="H167" s="43">
        <v>3</v>
      </c>
      <c r="I167" s="43">
        <v>15.75</v>
      </c>
      <c r="J167" s="43">
        <v>184</v>
      </c>
      <c r="K167" s="44">
        <v>132</v>
      </c>
      <c r="L167" s="43">
        <v>30</v>
      </c>
    </row>
    <row r="168" spans="1:12" ht="14.4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13.1</v>
      </c>
      <c r="H168" s="43">
        <v>16.899999999999999</v>
      </c>
      <c r="I168" s="43">
        <v>9</v>
      </c>
      <c r="J168" s="43">
        <v>204.96</v>
      </c>
      <c r="K168" s="44">
        <v>488</v>
      </c>
      <c r="L168" s="43">
        <v>20</v>
      </c>
    </row>
    <row r="169" spans="1:12" ht="14.4">
      <c r="A169" s="23"/>
      <c r="B169" s="15"/>
      <c r="C169" s="11"/>
      <c r="D169" s="7" t="s">
        <v>29</v>
      </c>
      <c r="E169" s="42" t="s">
        <v>87</v>
      </c>
      <c r="F169" s="43">
        <v>200</v>
      </c>
      <c r="G169" s="43">
        <v>1.95</v>
      </c>
      <c r="H169" s="43">
        <v>8.82</v>
      </c>
      <c r="I169" s="43">
        <v>15.3</v>
      </c>
      <c r="J169" s="43">
        <v>170.7</v>
      </c>
      <c r="K169" s="44">
        <v>216</v>
      </c>
      <c r="L169" s="43">
        <v>14.32</v>
      </c>
    </row>
    <row r="170" spans="1:12" ht="14.4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0.8</v>
      </c>
      <c r="H170" s="43">
        <v>0.6</v>
      </c>
      <c r="I170" s="43">
        <v>22</v>
      </c>
      <c r="J170" s="43">
        <v>121</v>
      </c>
      <c r="K170" s="44" t="s">
        <v>49</v>
      </c>
      <c r="L170" s="43">
        <v>15</v>
      </c>
    </row>
    <row r="171" spans="1:12" ht="14.4">
      <c r="A171" s="23"/>
      <c r="B171" s="15"/>
      <c r="C171" s="11"/>
      <c r="D171" s="7" t="s">
        <v>31</v>
      </c>
      <c r="E171" s="42"/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49</v>
      </c>
      <c r="L171" s="43">
        <v>1.92</v>
      </c>
    </row>
    <row r="172" spans="1:12" ht="14.4">
      <c r="A172" s="23"/>
      <c r="B172" s="15"/>
      <c r="C172" s="11"/>
      <c r="D172" s="7" t="s">
        <v>32</v>
      </c>
      <c r="E172" s="42"/>
      <c r="F172" s="43">
        <v>24</v>
      </c>
      <c r="G172" s="43">
        <v>1.7</v>
      </c>
      <c r="H172" s="43">
        <v>0.66</v>
      </c>
      <c r="I172" s="43">
        <v>8.5</v>
      </c>
      <c r="J172" s="43">
        <v>51.79</v>
      </c>
      <c r="K172" s="44" t="s">
        <v>49</v>
      </c>
      <c r="L172" s="43">
        <v>0.76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884</v>
      </c>
      <c r="G175" s="19">
        <f t="shared" ref="G175:J175" si="80">SUM(G166:G174)</f>
        <v>29.66</v>
      </c>
      <c r="H175" s="19">
        <f t="shared" si="80"/>
        <v>32.68</v>
      </c>
      <c r="I175" s="19">
        <f t="shared" si="80"/>
        <v>99.169999999999987</v>
      </c>
      <c r="J175" s="19">
        <f t="shared" si="80"/>
        <v>877.84999999999991</v>
      </c>
      <c r="K175" s="25"/>
      <c r="L175" s="19">
        <f t="shared" ref="L175" si="81">SUM(L166:L174)</f>
        <v>92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1554</v>
      </c>
      <c r="G176" s="32">
        <f t="shared" ref="G176" si="82">G165+G175</f>
        <v>54.570000000000007</v>
      </c>
      <c r="H176" s="32">
        <f t="shared" ref="H176" si="83">H165+H175</f>
        <v>54.78</v>
      </c>
      <c r="I176" s="32">
        <f t="shared" ref="I176" si="84">I165+I175</f>
        <v>144.07</v>
      </c>
      <c r="J176" s="32">
        <f t="shared" ref="J176:L176" si="85">J165+J175</f>
        <v>1372.4499999999998</v>
      </c>
      <c r="K176" s="32"/>
      <c r="L176" s="32">
        <f t="shared" si="85"/>
        <v>159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210</v>
      </c>
      <c r="G177" s="40">
        <v>6.8</v>
      </c>
      <c r="H177" s="40">
        <v>8.25</v>
      </c>
      <c r="I177" s="40">
        <v>53.75</v>
      </c>
      <c r="J177" s="40">
        <v>238.12</v>
      </c>
      <c r="K177" s="41">
        <v>302</v>
      </c>
      <c r="L177" s="40">
        <v>24.08</v>
      </c>
    </row>
    <row r="178" spans="1:12" ht="26.4">
      <c r="A178" s="23"/>
      <c r="B178" s="15"/>
      <c r="C178" s="11"/>
      <c r="D178" s="6"/>
      <c r="E178" s="42" t="s">
        <v>46</v>
      </c>
      <c r="F178" s="43">
        <v>10</v>
      </c>
      <c r="G178" s="43">
        <v>2.3199999999999998</v>
      </c>
      <c r="H178" s="43">
        <v>2.95</v>
      </c>
      <c r="I178" s="43">
        <v>0</v>
      </c>
      <c r="J178" s="43">
        <v>36.4</v>
      </c>
      <c r="K178" s="44" t="s">
        <v>74</v>
      </c>
      <c r="L178" s="43">
        <v>9</v>
      </c>
    </row>
    <row r="179" spans="1:12" ht="14.4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0.4</v>
      </c>
      <c r="H179" s="43">
        <v>0.4</v>
      </c>
      <c r="I179" s="43">
        <v>22.8</v>
      </c>
      <c r="J179" s="43">
        <v>102</v>
      </c>
      <c r="K179" s="44" t="s">
        <v>49</v>
      </c>
      <c r="L179" s="43">
        <v>15</v>
      </c>
    </row>
    <row r="180" spans="1:12" ht="14.4">
      <c r="A180" s="23"/>
      <c r="B180" s="15"/>
      <c r="C180" s="11"/>
      <c r="D180" s="7" t="s">
        <v>23</v>
      </c>
      <c r="E180" s="42"/>
      <c r="F180" s="43">
        <v>30</v>
      </c>
      <c r="G180" s="43">
        <v>2.21</v>
      </c>
      <c r="H180" s="43">
        <v>1.35</v>
      </c>
      <c r="I180" s="43">
        <v>13.05</v>
      </c>
      <c r="J180" s="43">
        <v>46</v>
      </c>
      <c r="K180" s="44" t="s">
        <v>49</v>
      </c>
      <c r="L180" s="43">
        <v>0.92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43</v>
      </c>
      <c r="F182" s="43">
        <v>10</v>
      </c>
      <c r="G182" s="43">
        <v>0.08</v>
      </c>
      <c r="H182" s="43">
        <v>7.25</v>
      </c>
      <c r="I182" s="43">
        <v>0.17</v>
      </c>
      <c r="J182" s="43">
        <v>66.099999999999994</v>
      </c>
      <c r="K182" s="44">
        <v>96</v>
      </c>
      <c r="L182" s="43">
        <v>8</v>
      </c>
    </row>
    <row r="183" spans="1:12" ht="14.4">
      <c r="A183" s="23"/>
      <c r="B183" s="15"/>
      <c r="C183" s="11"/>
      <c r="D183" s="6"/>
      <c r="E183" s="42" t="s">
        <v>91</v>
      </c>
      <c r="F183" s="43">
        <v>30</v>
      </c>
      <c r="G183" s="43">
        <v>1.87</v>
      </c>
      <c r="H183" s="43">
        <v>7.5</v>
      </c>
      <c r="I183" s="43">
        <v>25.5</v>
      </c>
      <c r="J183" s="43">
        <v>77.5</v>
      </c>
      <c r="K183" s="44" t="s">
        <v>49</v>
      </c>
      <c r="L183" s="43">
        <v>10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13.68</v>
      </c>
      <c r="H184" s="19">
        <f t="shared" si="86"/>
        <v>27.7</v>
      </c>
      <c r="I184" s="19">
        <f t="shared" si="86"/>
        <v>115.27</v>
      </c>
      <c r="J184" s="19">
        <f t="shared" si="86"/>
        <v>566.12</v>
      </c>
      <c r="K184" s="25"/>
      <c r="L184" s="19">
        <f t="shared" ref="L184" si="87">SUM(L177:L183)</f>
        <v>67</v>
      </c>
    </row>
    <row r="185" spans="1:12" ht="26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0.61</v>
      </c>
      <c r="H185" s="43">
        <v>0</v>
      </c>
      <c r="I185" s="43">
        <v>3.38</v>
      </c>
      <c r="J185" s="43">
        <v>30.46</v>
      </c>
      <c r="K185" s="44" t="s">
        <v>72</v>
      </c>
      <c r="L185" s="43">
        <v>10</v>
      </c>
    </row>
    <row r="186" spans="1:12" ht="14.4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6.25</v>
      </c>
      <c r="H186" s="43">
        <v>3</v>
      </c>
      <c r="I186" s="43">
        <v>14.75</v>
      </c>
      <c r="J186" s="43">
        <v>189</v>
      </c>
      <c r="K186" s="44">
        <v>124</v>
      </c>
      <c r="L186" s="43">
        <v>25</v>
      </c>
    </row>
    <row r="187" spans="1:12" ht="14.4">
      <c r="A187" s="23"/>
      <c r="B187" s="15"/>
      <c r="C187" s="11"/>
      <c r="D187" s="7" t="s">
        <v>28</v>
      </c>
      <c r="E187" s="42" t="s">
        <v>93</v>
      </c>
      <c r="F187" s="43">
        <v>100</v>
      </c>
      <c r="G187" s="43">
        <v>6.8</v>
      </c>
      <c r="H187" s="43">
        <v>7</v>
      </c>
      <c r="I187" s="43">
        <v>10.1</v>
      </c>
      <c r="J187" s="43">
        <v>197.08</v>
      </c>
      <c r="K187" s="44">
        <v>463</v>
      </c>
      <c r="L187" s="43">
        <v>25</v>
      </c>
    </row>
    <row r="188" spans="1:12" ht="14.4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</v>
      </c>
      <c r="K188" s="44" t="s">
        <v>96</v>
      </c>
      <c r="L188" s="43">
        <v>19.32</v>
      </c>
    </row>
    <row r="189" spans="1:12" ht="14.4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</v>
      </c>
      <c r="H189" s="43">
        <v>0</v>
      </c>
      <c r="I189" s="43">
        <v>12.4</v>
      </c>
      <c r="J189" s="43">
        <v>91</v>
      </c>
      <c r="K189" s="44">
        <v>700</v>
      </c>
      <c r="L189" s="43">
        <v>10</v>
      </c>
    </row>
    <row r="190" spans="1:12" ht="14.4">
      <c r="A190" s="23"/>
      <c r="B190" s="15"/>
      <c r="C190" s="11"/>
      <c r="D190" s="7" t="s">
        <v>31</v>
      </c>
      <c r="E190" s="42"/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49</v>
      </c>
      <c r="L190" s="43">
        <v>1.92</v>
      </c>
    </row>
    <row r="191" spans="1:12" ht="14.4">
      <c r="A191" s="23"/>
      <c r="B191" s="15"/>
      <c r="C191" s="11"/>
      <c r="D191" s="7" t="s">
        <v>32</v>
      </c>
      <c r="E191" s="42"/>
      <c r="F191" s="43">
        <v>24</v>
      </c>
      <c r="G191" s="43">
        <v>1.7</v>
      </c>
      <c r="H191" s="43">
        <v>0.66</v>
      </c>
      <c r="I191" s="43">
        <v>8.5</v>
      </c>
      <c r="J191" s="43">
        <v>51.79</v>
      </c>
      <c r="K191" s="44" t="s">
        <v>49</v>
      </c>
      <c r="L191" s="43">
        <v>0.76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844</v>
      </c>
      <c r="G194" s="19">
        <f t="shared" ref="G194:J194" si="88">SUM(G185:G193)</f>
        <v>21.349999999999998</v>
      </c>
      <c r="H194" s="19">
        <f t="shared" si="88"/>
        <v>13.899999999999999</v>
      </c>
      <c r="I194" s="19">
        <f t="shared" si="88"/>
        <v>103.22999999999999</v>
      </c>
      <c r="J194" s="19">
        <f t="shared" si="88"/>
        <v>783.32999999999993</v>
      </c>
      <c r="K194" s="25"/>
      <c r="L194" s="19">
        <f t="shared" ref="L194" si="89">SUM(L185:L193)</f>
        <v>92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1334</v>
      </c>
      <c r="G195" s="32">
        <f t="shared" ref="G195" si="90">G184+G194</f>
        <v>35.03</v>
      </c>
      <c r="H195" s="32">
        <f t="shared" ref="H195" si="91">H184+H194</f>
        <v>41.599999999999994</v>
      </c>
      <c r="I195" s="32">
        <f t="shared" ref="I195" si="92">I184+I194</f>
        <v>218.5</v>
      </c>
      <c r="J195" s="32">
        <f t="shared" ref="J195:L195" si="93">J184+J194</f>
        <v>1349.4499999999998</v>
      </c>
      <c r="K195" s="32"/>
      <c r="L195" s="32">
        <f t="shared" si="93"/>
        <v>159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43.914999999999999</v>
      </c>
      <c r="H196" s="34">
        <f t="shared" si="94"/>
        <v>47.637</v>
      </c>
      <c r="I196" s="34">
        <f t="shared" si="94"/>
        <v>191.34100000000001</v>
      </c>
      <c r="J196" s="34">
        <f t="shared" si="94"/>
        <v>1391.0450000000001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Закулейская сош</cp:lastModifiedBy>
  <dcterms:created xsi:type="dcterms:W3CDTF">2022-05-16T14:23:56Z</dcterms:created>
  <dcterms:modified xsi:type="dcterms:W3CDTF">2023-11-14T02:40:55Z</dcterms:modified>
</cp:coreProperties>
</file>